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7735" windowHeight="10740" activeTab="0"/>
  </bookViews>
  <sheets>
    <sheet name="請求書用紙 " sheetId="1" r:id="rId1"/>
    <sheet name="記入見本" sheetId="2" r:id="rId2"/>
  </sheets>
  <definedNames>
    <definedName name="_xlnm.Print_Area" localSheetId="1">'記入見本'!$A$1:$N$36</definedName>
    <definedName name="_xlnm.Print_Area" localSheetId="0">'請求書用紙 '!$A$1:$N$36</definedName>
    <definedName name="契約番号一覧" localSheetId="1">OFFSET(契約番号,0,0,ROWS(契約番号)-1,1)</definedName>
    <definedName name="契約番号一覧" localSheetId="0">OFFSET(契約番号,0,0,ROWS(契約番号)-1,1)</definedName>
    <definedName name="契約番号一覧">OFFSET(契約番号,0,0,ROWS(契約番号)-1,1)</definedName>
  </definedNames>
  <calcPr fullCalcOnLoad="1"/>
</workbook>
</file>

<file path=xl/sharedStrings.xml><?xml version="1.0" encoding="utf-8"?>
<sst xmlns="http://schemas.openxmlformats.org/spreadsheetml/2006/main" count="67" uniqueCount="41">
  <si>
    <t>請　　　　求　　　　書</t>
  </si>
  <si>
    <t>会社名：</t>
  </si>
  <si>
    <t>電話番号：</t>
  </si>
  <si>
    <t>注文番号</t>
  </si>
  <si>
    <t>契約件名</t>
  </si>
  <si>
    <t>住　　所：</t>
  </si>
  <si>
    <t>登録番号：</t>
  </si>
  <si>
    <t>小計</t>
  </si>
  <si>
    <t>消費税（10％）</t>
  </si>
  <si>
    <t>合計</t>
  </si>
  <si>
    <t>備考:</t>
  </si>
  <si>
    <t>振込先</t>
  </si>
  <si>
    <t>銀行名</t>
  </si>
  <si>
    <t>支店名</t>
  </si>
  <si>
    <t>口座番号</t>
  </si>
  <si>
    <t>口座名義</t>
  </si>
  <si>
    <t>　　　年     月分</t>
  </si>
  <si>
    <t>A687</t>
  </si>
  <si>
    <t>中村工業株式会社 御中</t>
  </si>
  <si>
    <t>契約金額(税別）</t>
  </si>
  <si>
    <t>既請求金額（税別）</t>
  </si>
  <si>
    <t>当月請求金額（税別）</t>
  </si>
  <si>
    <t>請求残額（税別）</t>
  </si>
  <si>
    <t>東京都練馬区田柄１－１６－６</t>
  </si>
  <si>
    <t>中村工業株式会社</t>
  </si>
  <si>
    <t>03-5967-1384</t>
  </si>
  <si>
    <t>T3011601015507</t>
  </si>
  <si>
    <t>預金種別</t>
  </si>
  <si>
    <t>請求日</t>
  </si>
  <si>
    <t>　　　年　　月　　日</t>
  </si>
  <si>
    <t>※弊社に振込先口座を登録していない新規取引の場合は、振込先口座情報をご記入下さい。登録がある場合は記入不要です。</t>
  </si>
  <si>
    <r>
      <rPr>
        <sz val="12"/>
        <rFont val="HGS明朝E"/>
        <family val="1"/>
      </rPr>
      <t>【注意事項】</t>
    </r>
    <r>
      <rPr>
        <sz val="10"/>
        <rFont val="HGS明朝E"/>
        <family val="1"/>
      </rPr>
      <t xml:space="preserve">
※請求書到着が遅れた場合(25日締め/翌月5日必着)、注文請書が返送
　されていない場合、安全就労状況の報告がない場合はお支払いが
　出来ませんのでご注意ください。
※複数現場がある場合は、各現場ごとに１枚ずつ作成してください。
※１つの現場で複数の取極めがある場合は、注文番号ごとに分けて
　記入してください。
※消費税は、円未満は切り捨てしてください。
※請求金額の累計が契約金額を越えないようご注意ください。</t>
    </r>
  </si>
  <si>
    <t>下記の通り請求いたします</t>
  </si>
  <si>
    <t>請求金額（税込）</t>
  </si>
  <si>
    <t>T</t>
  </si>
  <si>
    <r>
      <rPr>
        <sz val="12"/>
        <color indexed="55"/>
        <rFont val="HGS明朝E"/>
        <family val="1"/>
      </rPr>
      <t>【注意事項】</t>
    </r>
    <r>
      <rPr>
        <sz val="10"/>
        <color indexed="55"/>
        <rFont val="HGS明朝E"/>
        <family val="1"/>
      </rPr>
      <t xml:space="preserve">
※請求書到着が遅れた場合(25日締め/翌月5日必着)、注文請書が返送
　されていない場合、安全就労状況の報告がない場合はお支払いが
　出来ませんのでご注意ください。
※複数現場がある場合は、各現場ごとに１枚ずつ作成してください。
※１つの現場で複数の取極めがある場合は、注文番号ごとに分けて
　記入してください。
※消費税は、円未満は切り捨てしてください。
※請求金額の累計が契約金額を越えないようご注意ください。</t>
    </r>
  </si>
  <si>
    <t>２０２３年　６月分</t>
  </si>
  <si>
    <t>A689</t>
  </si>
  <si>
    <t>〇〇マンション防水工事</t>
  </si>
  <si>
    <t>〇〇マンション補修工事</t>
  </si>
  <si>
    <t>（2023年6月改定版)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</si>
</sst>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#&quot;円&quot;"/>
    <numFmt numFmtId="178" formatCode="#,###&quot;円&quot;\(&quot;消&quot;&quot;費&quot;&quot;税&quot;&quot;込&quot;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double"/>
      <sz val="24"/>
      <color indexed="9"/>
      <name val="HGS明朝E"/>
      <family val="1"/>
    </font>
    <font>
      <u val="double"/>
      <sz val="24"/>
      <name val="HGS明朝E"/>
      <family val="1"/>
    </font>
    <font>
      <sz val="11"/>
      <name val="HGS明朝E"/>
      <family val="1"/>
    </font>
    <font>
      <sz val="12"/>
      <name val="HGS明朝E"/>
      <family val="1"/>
    </font>
    <font>
      <sz val="20"/>
      <name val="HGS明朝E"/>
      <family val="1"/>
    </font>
    <font>
      <sz val="16"/>
      <name val="HGS明朝E"/>
      <family val="1"/>
    </font>
    <font>
      <sz val="14"/>
      <name val="HGS明朝E"/>
      <family val="1"/>
    </font>
    <font>
      <sz val="10"/>
      <name val="HGS明朝E"/>
      <family val="1"/>
    </font>
    <font>
      <sz val="12"/>
      <color indexed="9"/>
      <name val="HGS明朝E"/>
      <family val="1"/>
    </font>
    <font>
      <sz val="10"/>
      <color indexed="8"/>
      <name val="HGS明朝E"/>
      <family val="1"/>
    </font>
    <font>
      <sz val="11"/>
      <color indexed="8"/>
      <name val="HGS明朝E"/>
      <family val="1"/>
    </font>
    <font>
      <sz val="12"/>
      <color indexed="8"/>
      <name val="HGS明朝E"/>
      <family val="1"/>
    </font>
    <font>
      <sz val="18"/>
      <name val="HGS明朝E"/>
      <family val="1"/>
    </font>
    <font>
      <sz val="10"/>
      <color indexed="55"/>
      <name val="HGS明朝E"/>
      <family val="1"/>
    </font>
    <font>
      <sz val="12"/>
      <color indexed="55"/>
      <name val="HGS明朝E"/>
      <family val="1"/>
    </font>
    <font>
      <sz val="14"/>
      <color indexed="55"/>
      <name val="HGS明朝E"/>
      <family val="1"/>
    </font>
    <font>
      <sz val="20"/>
      <color indexed="55"/>
      <name val="HGS明朝E"/>
      <family val="1"/>
    </font>
    <font>
      <sz val="24"/>
      <color indexed="9"/>
      <name val="HGS明朝E"/>
      <family val="1"/>
    </font>
    <font>
      <sz val="24"/>
      <color indexed="55"/>
      <name val="HGS明朝E"/>
      <family val="1"/>
    </font>
    <font>
      <sz val="9"/>
      <name val="HGS明朝E"/>
      <family val="1"/>
    </font>
    <font>
      <sz val="14"/>
      <color indexed="9"/>
      <name val="HGS明朝E"/>
      <family val="1"/>
    </font>
    <font>
      <sz val="11"/>
      <color indexed="55"/>
      <name val="HGS明朝E"/>
      <family val="1"/>
    </font>
    <font>
      <sz val="9"/>
      <color indexed="8"/>
      <name val="HGS明朝E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10"/>
      <name val="HG創英角ﾎﾟｯﾌﾟ体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S明朝E"/>
      <family val="1"/>
    </font>
    <font>
      <sz val="11"/>
      <color theme="1"/>
      <name val="HGS明朝E"/>
      <family val="1"/>
    </font>
    <font>
      <sz val="12"/>
      <color theme="1"/>
      <name val="HGS明朝E"/>
      <family val="1"/>
    </font>
    <font>
      <sz val="12"/>
      <color theme="0"/>
      <name val="HGS明朝E"/>
      <family val="1"/>
    </font>
    <font>
      <u val="double"/>
      <sz val="24"/>
      <color theme="0"/>
      <name val="HGS明朝E"/>
      <family val="1"/>
    </font>
    <font>
      <sz val="12"/>
      <color theme="0" tint="-0.24997000396251678"/>
      <name val="HGS明朝E"/>
      <family val="1"/>
    </font>
    <font>
      <sz val="11"/>
      <color theme="0" tint="-0.24997000396251678"/>
      <name val="HGS明朝E"/>
      <family val="1"/>
    </font>
    <font>
      <sz val="24"/>
      <color theme="0"/>
      <name val="HGS明朝E"/>
      <family val="1"/>
    </font>
    <font>
      <sz val="14"/>
      <color theme="0"/>
      <name val="HGS明朝E"/>
      <family val="1"/>
    </font>
    <font>
      <sz val="9"/>
      <color theme="1"/>
      <name val="HGS明朝E"/>
      <family val="1"/>
    </font>
    <font>
      <sz val="14"/>
      <color theme="0" tint="-0.24997000396251678"/>
      <name val="HGS明朝E"/>
      <family val="1"/>
    </font>
    <font>
      <sz val="10"/>
      <color theme="0" tint="-0.24997000396251678"/>
      <name val="HGS明朝E"/>
      <family val="1"/>
    </font>
    <font>
      <sz val="24"/>
      <color theme="0" tint="-0.24997000396251678"/>
      <name val="HGS明朝E"/>
      <family val="1"/>
    </font>
    <font>
      <sz val="20"/>
      <color theme="0" tint="-0.24997000396251678"/>
      <name val="HGS明朝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4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6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38" fontId="10" fillId="0" borderId="0" xfId="48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10" fillId="0" borderId="0" xfId="48" applyFont="1" applyBorder="1" applyAlignment="1">
      <alignment horizontal="left"/>
    </xf>
    <xf numFmtId="0" fontId="61" fillId="0" borderId="0" xfId="62" applyFont="1" applyAlignment="1">
      <alignment vertical="top"/>
      <protection/>
    </xf>
    <xf numFmtId="0" fontId="62" fillId="0" borderId="0" xfId="62" applyFont="1">
      <alignment vertical="center"/>
      <protection/>
    </xf>
    <xf numFmtId="0" fontId="63" fillId="0" borderId="0" xfId="62" applyFont="1">
      <alignment vertical="center"/>
      <protection/>
    </xf>
    <xf numFmtId="0" fontId="64" fillId="33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1" fillId="33" borderId="11" xfId="62" applyFont="1" applyFill="1" applyBorder="1" applyAlignment="1">
      <alignment vertical="top"/>
      <protection/>
    </xf>
    <xf numFmtId="0" fontId="61" fillId="33" borderId="12" xfId="62" applyFont="1" applyFill="1" applyBorder="1" applyAlignment="1">
      <alignment vertical="top"/>
      <protection/>
    </xf>
    <xf numFmtId="0" fontId="64" fillId="33" borderId="13" xfId="62" applyFont="1" applyFill="1" applyBorder="1" applyAlignment="1">
      <alignment vertical="top"/>
      <protection/>
    </xf>
    <xf numFmtId="0" fontId="9" fillId="0" borderId="10" xfId="0" applyFont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38" fontId="9" fillId="0" borderId="0" xfId="48" applyFont="1" applyBorder="1" applyAlignment="1">
      <alignment horizontal="center"/>
    </xf>
    <xf numFmtId="0" fontId="7" fillId="0" borderId="0" xfId="0" applyFont="1" applyAlignment="1">
      <alignment horizontal="distributed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vertical="center" wrapText="1"/>
    </xf>
    <xf numFmtId="0" fontId="22" fillId="0" borderId="0" xfId="0" applyFont="1" applyAlignment="1">
      <alignment vertical="top" wrapText="1"/>
    </xf>
    <xf numFmtId="177" fontId="15" fillId="0" borderId="0" xfId="0" applyNumberFormat="1" applyFont="1" applyAlignment="1">
      <alignment horizontal="right" vertical="center"/>
    </xf>
    <xf numFmtId="178" fontId="64" fillId="0" borderId="0" xfId="0" applyNumberFormat="1" applyFont="1" applyAlignment="1" applyProtection="1">
      <alignment horizontal="center" vertical="center"/>
      <protection locked="0"/>
    </xf>
    <xf numFmtId="38" fontId="9" fillId="0" borderId="0" xfId="48" applyFont="1" applyFill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66" fillId="0" borderId="0" xfId="62" applyFont="1">
      <alignment vertical="center"/>
      <protection/>
    </xf>
    <xf numFmtId="0" fontId="66" fillId="0" borderId="14" xfId="62" applyFont="1" applyBorder="1" applyAlignment="1">
      <alignment vertical="top"/>
      <protection/>
    </xf>
    <xf numFmtId="0" fontId="61" fillId="0" borderId="15" xfId="62" applyFont="1" applyBorder="1" applyAlignment="1">
      <alignment vertical="top"/>
      <protection/>
    </xf>
    <xf numFmtId="0" fontId="61" fillId="0" borderId="16" xfId="62" applyFont="1" applyBorder="1" applyAlignment="1">
      <alignment vertical="top"/>
      <protection/>
    </xf>
    <xf numFmtId="0" fontId="6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17" xfId="0" applyFont="1" applyBorder="1" applyAlignment="1">
      <alignment horizontal="distributed"/>
    </xf>
    <xf numFmtId="0" fontId="6" fillId="0" borderId="0" xfId="0" applyFont="1" applyAlignment="1" applyProtection="1">
      <alignment horizontal="distributed" vertical="center"/>
      <protection locked="0"/>
    </xf>
    <xf numFmtId="31" fontId="69" fillId="33" borderId="18" xfId="0" applyNumberFormat="1" applyFont="1" applyFill="1" applyBorder="1" applyAlignment="1" applyProtection="1">
      <alignment horizontal="center" vertical="center"/>
      <protection locked="0"/>
    </xf>
    <xf numFmtId="31" fontId="69" fillId="33" borderId="19" xfId="0" applyNumberFormat="1" applyFont="1" applyFill="1" applyBorder="1" applyAlignment="1" applyProtection="1">
      <alignment horizontal="center" vertical="center"/>
      <protection locked="0"/>
    </xf>
    <xf numFmtId="31" fontId="9" fillId="0" borderId="18" xfId="0" applyNumberFormat="1" applyFont="1" applyBorder="1" applyAlignment="1" applyProtection="1">
      <alignment horizontal="right" vertical="center"/>
      <protection locked="0"/>
    </xf>
    <xf numFmtId="31" fontId="9" fillId="0" borderId="19" xfId="0" applyNumberFormat="1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176" fontId="64" fillId="33" borderId="21" xfId="48" applyNumberFormat="1" applyFont="1" applyFill="1" applyBorder="1" applyAlignment="1">
      <alignment horizontal="center" vertical="center"/>
    </xf>
    <xf numFmtId="176" fontId="64" fillId="33" borderId="22" xfId="48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38" fontId="9" fillId="0" borderId="0" xfId="48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178" fontId="64" fillId="33" borderId="20" xfId="0" applyNumberFormat="1" applyFont="1" applyFill="1" applyBorder="1" applyAlignment="1" applyProtection="1">
      <alignment horizontal="center" vertical="center"/>
      <protection locked="0"/>
    </xf>
    <xf numFmtId="178" fontId="64" fillId="33" borderId="21" xfId="0" applyNumberFormat="1" applyFont="1" applyFill="1" applyBorder="1" applyAlignment="1" applyProtection="1">
      <alignment horizontal="center" vertical="center"/>
      <protection locked="0"/>
    </xf>
    <xf numFmtId="178" fontId="64" fillId="33" borderId="22" xfId="0" applyNumberFormat="1" applyFont="1" applyFill="1" applyBorder="1" applyAlignment="1" applyProtection="1">
      <alignment horizontal="center" vertical="center"/>
      <protection locked="0"/>
    </xf>
    <xf numFmtId="177" fontId="15" fillId="0" borderId="20" xfId="0" applyNumberFormat="1" applyFont="1" applyBorder="1" applyAlignment="1">
      <alignment horizontal="right" vertical="center"/>
    </xf>
    <xf numFmtId="177" fontId="15" fillId="0" borderId="21" xfId="0" applyNumberFormat="1" applyFont="1" applyBorder="1" applyAlignment="1">
      <alignment horizontal="right" vertical="center"/>
    </xf>
    <xf numFmtId="177" fontId="15" fillId="0" borderId="22" xfId="0" applyNumberFormat="1" applyFont="1" applyBorder="1" applyAlignment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4" fillId="33" borderId="2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left" shrinkToFit="1"/>
      <protection locked="0"/>
    </xf>
    <xf numFmtId="0" fontId="9" fillId="0" borderId="11" xfId="0" applyFont="1" applyBorder="1" applyAlignment="1" applyProtection="1">
      <alignment horizontal="left" shrinkToFit="1"/>
      <protection locked="0"/>
    </xf>
    <xf numFmtId="0" fontId="9" fillId="0" borderId="12" xfId="0" applyFont="1" applyBorder="1" applyAlignment="1" applyProtection="1">
      <alignment horizontal="left" shrinkToFit="1"/>
      <protection locked="0"/>
    </xf>
    <xf numFmtId="177" fontId="6" fillId="0" borderId="20" xfId="48" applyNumberFormat="1" applyFont="1" applyBorder="1" applyAlignment="1" applyProtection="1">
      <alignment horizontal="right"/>
      <protection locked="0"/>
    </xf>
    <xf numFmtId="177" fontId="6" fillId="0" borderId="22" xfId="48" applyNumberFormat="1" applyFont="1" applyBorder="1" applyAlignment="1" applyProtection="1">
      <alignment horizontal="right"/>
      <protection locked="0"/>
    </xf>
    <xf numFmtId="177" fontId="6" fillId="0" borderId="21" xfId="48" applyNumberFormat="1" applyFont="1" applyBorder="1" applyAlignment="1" applyProtection="1">
      <alignment horizontal="right"/>
      <protection locked="0"/>
    </xf>
    <xf numFmtId="177" fontId="6" fillId="0" borderId="20" xfId="48" applyNumberFormat="1" applyFont="1" applyBorder="1" applyAlignment="1" applyProtection="1">
      <alignment horizontal="right"/>
      <protection/>
    </xf>
    <xf numFmtId="177" fontId="6" fillId="0" borderId="22" xfId="48" applyNumberFormat="1" applyFont="1" applyBorder="1" applyAlignment="1" applyProtection="1">
      <alignment horizontal="right"/>
      <protection/>
    </xf>
    <xf numFmtId="0" fontId="9" fillId="34" borderId="13" xfId="0" applyFont="1" applyFill="1" applyBorder="1" applyAlignment="1" applyProtection="1">
      <alignment horizontal="left" shrinkToFit="1"/>
      <protection locked="0"/>
    </xf>
    <xf numFmtId="0" fontId="9" fillId="34" borderId="11" xfId="0" applyFont="1" applyFill="1" applyBorder="1" applyAlignment="1" applyProtection="1">
      <alignment horizontal="left" shrinkToFit="1"/>
      <protection locked="0"/>
    </xf>
    <xf numFmtId="0" fontId="9" fillId="34" borderId="12" xfId="0" applyFont="1" applyFill="1" applyBorder="1" applyAlignment="1" applyProtection="1">
      <alignment horizontal="left" shrinkToFit="1"/>
      <protection locked="0"/>
    </xf>
    <xf numFmtId="177" fontId="6" fillId="34" borderId="20" xfId="48" applyNumberFormat="1" applyFont="1" applyFill="1" applyBorder="1" applyAlignment="1" applyProtection="1">
      <alignment horizontal="right"/>
      <protection locked="0"/>
    </xf>
    <xf numFmtId="177" fontId="6" fillId="34" borderId="22" xfId="48" applyNumberFormat="1" applyFont="1" applyFill="1" applyBorder="1" applyAlignment="1" applyProtection="1">
      <alignment horizontal="right"/>
      <protection locked="0"/>
    </xf>
    <xf numFmtId="177" fontId="6" fillId="34" borderId="21" xfId="48" applyNumberFormat="1" applyFont="1" applyFill="1" applyBorder="1" applyAlignment="1" applyProtection="1">
      <alignment horizontal="right"/>
      <protection locked="0"/>
    </xf>
    <xf numFmtId="177" fontId="6" fillId="34" borderId="20" xfId="48" applyNumberFormat="1" applyFont="1" applyFill="1" applyBorder="1" applyAlignment="1" applyProtection="1">
      <alignment horizontal="right"/>
      <protection/>
    </xf>
    <xf numFmtId="177" fontId="6" fillId="34" borderId="22" xfId="48" applyNumberFormat="1" applyFont="1" applyFill="1" applyBorder="1" applyAlignment="1" applyProtection="1">
      <alignment horizontal="right"/>
      <protection/>
    </xf>
    <xf numFmtId="177" fontId="6" fillId="0" borderId="26" xfId="0" applyNumberFormat="1" applyFont="1" applyBorder="1" applyAlignment="1" applyProtection="1">
      <alignment horizontal="right"/>
      <protection locked="0"/>
    </xf>
    <xf numFmtId="177" fontId="6" fillId="0" borderId="21" xfId="0" applyNumberFormat="1" applyFont="1" applyBorder="1" applyAlignment="1" applyProtection="1">
      <alignment horizontal="right"/>
      <protection locked="0"/>
    </xf>
    <xf numFmtId="177" fontId="6" fillId="0" borderId="27" xfId="0" applyNumberFormat="1" applyFont="1" applyBorder="1" applyAlignment="1" applyProtection="1">
      <alignment horizontal="right"/>
      <protection locked="0"/>
    </xf>
    <xf numFmtId="177" fontId="6" fillId="34" borderId="26" xfId="0" applyNumberFormat="1" applyFont="1" applyFill="1" applyBorder="1" applyAlignment="1" applyProtection="1">
      <alignment horizontal="right"/>
      <protection locked="0"/>
    </xf>
    <xf numFmtId="177" fontId="6" fillId="34" borderId="21" xfId="0" applyNumberFormat="1" applyFont="1" applyFill="1" applyBorder="1" applyAlignment="1" applyProtection="1">
      <alignment horizontal="right"/>
      <protection locked="0"/>
    </xf>
    <xf numFmtId="177" fontId="6" fillId="34" borderId="27" xfId="0" applyNumberFormat="1" applyFont="1" applyFill="1" applyBorder="1" applyAlignment="1" applyProtection="1">
      <alignment horizontal="right"/>
      <protection locked="0"/>
    </xf>
    <xf numFmtId="177" fontId="6" fillId="0" borderId="20" xfId="48" applyNumberFormat="1" applyFont="1" applyFill="1" applyBorder="1" applyAlignment="1" applyProtection="1">
      <alignment horizontal="right"/>
      <protection locked="0"/>
    </xf>
    <xf numFmtId="177" fontId="6" fillId="0" borderId="22" xfId="48" applyNumberFormat="1" applyFont="1" applyFill="1" applyBorder="1" applyAlignment="1" applyProtection="1">
      <alignment horizontal="right"/>
      <protection locked="0"/>
    </xf>
    <xf numFmtId="177" fontId="6" fillId="0" borderId="21" xfId="48" applyNumberFormat="1" applyFont="1" applyFill="1" applyBorder="1" applyAlignment="1" applyProtection="1">
      <alignment horizontal="right"/>
      <protection locked="0"/>
    </xf>
    <xf numFmtId="177" fontId="6" fillId="0" borderId="20" xfId="48" applyNumberFormat="1" applyFont="1" applyFill="1" applyBorder="1" applyAlignment="1" applyProtection="1">
      <alignment horizontal="right"/>
      <protection/>
    </xf>
    <xf numFmtId="177" fontId="6" fillId="0" borderId="22" xfId="48" applyNumberFormat="1" applyFont="1" applyFill="1" applyBorder="1" applyAlignment="1" applyProtection="1">
      <alignment horizontal="right"/>
      <protection/>
    </xf>
    <xf numFmtId="0" fontId="9" fillId="35" borderId="20" xfId="0" applyFont="1" applyFill="1" applyBorder="1" applyAlignment="1">
      <alignment horizontal="right" wrapText="1"/>
    </xf>
    <xf numFmtId="0" fontId="9" fillId="35" borderId="21" xfId="0" applyFont="1" applyFill="1" applyBorder="1" applyAlignment="1">
      <alignment horizontal="right" wrapText="1"/>
    </xf>
    <xf numFmtId="0" fontId="9" fillId="35" borderId="22" xfId="0" applyFont="1" applyFill="1" applyBorder="1" applyAlignment="1">
      <alignment horizontal="right" wrapText="1"/>
    </xf>
    <xf numFmtId="177" fontId="6" fillId="0" borderId="21" xfId="48" applyNumberFormat="1" applyFont="1" applyBorder="1" applyAlignment="1" applyProtection="1">
      <alignment horizontal="right"/>
      <protection/>
    </xf>
    <xf numFmtId="0" fontId="9" fillId="0" borderId="28" xfId="0" applyFont="1" applyBorder="1" applyAlignment="1">
      <alignment horizontal="right" wrapText="1"/>
    </xf>
    <xf numFmtId="0" fontId="9" fillId="0" borderId="29" xfId="0" applyFont="1" applyBorder="1" applyAlignment="1">
      <alignment horizontal="right" wrapText="1"/>
    </xf>
    <xf numFmtId="0" fontId="9" fillId="0" borderId="30" xfId="0" applyFont="1" applyBorder="1" applyAlignment="1">
      <alignment horizontal="right" wrapText="1"/>
    </xf>
    <xf numFmtId="177" fontId="6" fillId="0" borderId="28" xfId="48" applyNumberFormat="1" applyFont="1" applyBorder="1" applyAlignment="1" applyProtection="1">
      <alignment horizontal="right"/>
      <protection/>
    </xf>
    <xf numFmtId="177" fontId="6" fillId="0" borderId="30" xfId="48" applyNumberFormat="1" applyFont="1" applyBorder="1" applyAlignment="1" applyProtection="1">
      <alignment horizontal="right"/>
      <protection/>
    </xf>
    <xf numFmtId="177" fontId="6" fillId="0" borderId="29" xfId="48" applyNumberFormat="1" applyFont="1" applyBorder="1" applyAlignment="1" applyProtection="1">
      <alignment horizontal="right"/>
      <protection/>
    </xf>
    <xf numFmtId="0" fontId="63" fillId="0" borderId="20" xfId="62" applyFont="1" applyBorder="1" applyAlignment="1">
      <alignment horizontal="left" vertical="center"/>
      <protection/>
    </xf>
    <xf numFmtId="0" fontId="63" fillId="0" borderId="22" xfId="62" applyFont="1" applyBorder="1" applyAlignment="1">
      <alignment horizontal="left" vertical="center"/>
      <protection/>
    </xf>
    <xf numFmtId="0" fontId="63" fillId="0" borderId="20" xfId="62" applyFont="1" applyBorder="1" applyAlignment="1" applyProtection="1">
      <alignment horizontal="center" vertical="center"/>
      <protection locked="0"/>
    </xf>
    <xf numFmtId="0" fontId="63" fillId="0" borderId="21" xfId="62" applyFont="1" applyBorder="1" applyAlignment="1" applyProtection="1">
      <alignment horizontal="center" vertical="center"/>
      <protection locked="0"/>
    </xf>
    <xf numFmtId="0" fontId="63" fillId="0" borderId="22" xfId="62" applyFont="1" applyBorder="1" applyAlignment="1" applyProtection="1">
      <alignment horizontal="center" vertical="center"/>
      <protection locked="0"/>
    </xf>
    <xf numFmtId="177" fontId="6" fillId="0" borderId="26" xfId="48" applyNumberFormat="1" applyFont="1" applyBorder="1" applyAlignment="1" applyProtection="1">
      <alignment horizontal="right"/>
      <protection/>
    </xf>
    <xf numFmtId="177" fontId="6" fillId="0" borderId="27" xfId="48" applyNumberFormat="1" applyFont="1" applyBorder="1" applyAlignment="1" applyProtection="1">
      <alignment horizontal="right"/>
      <protection/>
    </xf>
    <xf numFmtId="177" fontId="6" fillId="0" borderId="31" xfId="48" applyNumberFormat="1" applyFont="1" applyBorder="1" applyAlignment="1" applyProtection="1">
      <alignment horizontal="right"/>
      <protection/>
    </xf>
    <xf numFmtId="177" fontId="6" fillId="0" borderId="32" xfId="48" applyNumberFormat="1" applyFont="1" applyBorder="1" applyAlignment="1" applyProtection="1">
      <alignment horizontal="right"/>
      <protection/>
    </xf>
    <xf numFmtId="177" fontId="6" fillId="0" borderId="33" xfId="48" applyNumberFormat="1" applyFont="1" applyBorder="1" applyAlignment="1" applyProtection="1">
      <alignment horizontal="right"/>
      <protection/>
    </xf>
    <xf numFmtId="177" fontId="6" fillId="0" borderId="34" xfId="48" applyNumberFormat="1" applyFont="1" applyBorder="1" applyAlignment="1" applyProtection="1">
      <alignment horizontal="right"/>
      <protection/>
    </xf>
    <xf numFmtId="177" fontId="6" fillId="0" borderId="35" xfId="48" applyNumberFormat="1" applyFont="1" applyBorder="1" applyAlignment="1" applyProtection="1">
      <alignment horizontal="right"/>
      <protection/>
    </xf>
    <xf numFmtId="0" fontId="63" fillId="0" borderId="10" xfId="62" applyFont="1" applyBorder="1" applyAlignment="1" applyProtection="1">
      <alignment horizontal="center" vertical="center"/>
      <protection locked="0"/>
    </xf>
    <xf numFmtId="0" fontId="9" fillId="35" borderId="36" xfId="0" applyFont="1" applyFill="1" applyBorder="1" applyAlignment="1">
      <alignment horizontal="right" wrapText="1"/>
    </xf>
    <xf numFmtId="0" fontId="9" fillId="35" borderId="17" xfId="0" applyFont="1" applyFill="1" applyBorder="1" applyAlignment="1">
      <alignment horizontal="right" wrapText="1"/>
    </xf>
    <xf numFmtId="0" fontId="9" fillId="35" borderId="37" xfId="0" applyFont="1" applyFill="1" applyBorder="1" applyAlignment="1">
      <alignment horizontal="right" wrapText="1"/>
    </xf>
    <xf numFmtId="177" fontId="6" fillId="0" borderId="36" xfId="48" applyNumberFormat="1" applyFont="1" applyBorder="1" applyAlignment="1" applyProtection="1">
      <alignment horizontal="right"/>
      <protection/>
    </xf>
    <xf numFmtId="177" fontId="6" fillId="0" borderId="37" xfId="48" applyNumberFormat="1" applyFont="1" applyBorder="1" applyAlignment="1" applyProtection="1">
      <alignment horizontal="right"/>
      <protection/>
    </xf>
    <xf numFmtId="177" fontId="6" fillId="0" borderId="17" xfId="48" applyNumberFormat="1" applyFont="1" applyBorder="1" applyAlignment="1" applyProtection="1">
      <alignment horizontal="right"/>
      <protection/>
    </xf>
    <xf numFmtId="0" fontId="63" fillId="34" borderId="10" xfId="62" applyFont="1" applyFill="1" applyBorder="1" applyAlignment="1">
      <alignment horizontal="center" vertical="center"/>
      <protection/>
    </xf>
    <xf numFmtId="0" fontId="70" fillId="0" borderId="20" xfId="62" applyFont="1" applyBorder="1" applyAlignment="1">
      <alignment horizontal="right" vertical="center"/>
      <protection/>
    </xf>
    <xf numFmtId="0" fontId="70" fillId="0" borderId="21" xfId="62" applyFont="1" applyBorder="1" applyAlignment="1">
      <alignment horizontal="right" vertical="center"/>
      <protection/>
    </xf>
    <xf numFmtId="0" fontId="70" fillId="0" borderId="22" xfId="62" applyFont="1" applyBorder="1" applyAlignment="1">
      <alignment horizontal="right" vertical="center"/>
      <protection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6" fillId="0" borderId="40" xfId="62" applyFont="1" applyBorder="1" applyAlignment="1">
      <alignment horizontal="center" vertical="center"/>
      <protection/>
    </xf>
    <xf numFmtId="0" fontId="66" fillId="0" borderId="41" xfId="62" applyFont="1" applyBorder="1" applyAlignment="1">
      <alignment horizontal="center" vertical="center"/>
      <protection/>
    </xf>
    <xf numFmtId="0" fontId="66" fillId="34" borderId="42" xfId="62" applyFont="1" applyFill="1" applyBorder="1" applyAlignment="1">
      <alignment horizontal="center" vertical="center"/>
      <protection/>
    </xf>
    <xf numFmtId="0" fontId="66" fillId="34" borderId="43" xfId="62" applyFont="1" applyFill="1" applyBorder="1" applyAlignment="1">
      <alignment horizontal="center" vertical="center"/>
      <protection/>
    </xf>
    <xf numFmtId="0" fontId="66" fillId="0" borderId="40" xfId="62" applyFont="1" applyBorder="1" applyAlignment="1">
      <alignment horizontal="left" vertical="center"/>
      <protection/>
    </xf>
    <xf numFmtId="0" fontId="66" fillId="0" borderId="44" xfId="62" applyFont="1" applyBorder="1" applyAlignment="1">
      <alignment horizontal="center" vertical="center"/>
      <protection/>
    </xf>
    <xf numFmtId="0" fontId="66" fillId="0" borderId="42" xfId="62" applyFont="1" applyBorder="1" applyAlignment="1" applyProtection="1">
      <alignment horizontal="center" vertical="center"/>
      <protection locked="0"/>
    </xf>
    <xf numFmtId="0" fontId="66" fillId="0" borderId="45" xfId="62" applyFont="1" applyBorder="1" applyAlignment="1" applyProtection="1">
      <alignment horizontal="center" vertical="center"/>
      <protection locked="0"/>
    </xf>
    <xf numFmtId="0" fontId="66" fillId="0" borderId="43" xfId="62" applyFont="1" applyBorder="1" applyAlignment="1" applyProtection="1">
      <alignment horizontal="center" vertical="center"/>
      <protection locked="0"/>
    </xf>
    <xf numFmtId="0" fontId="66" fillId="0" borderId="44" xfId="62" applyFont="1" applyBorder="1" applyAlignment="1">
      <alignment horizontal="left" vertical="center"/>
      <protection/>
    </xf>
    <xf numFmtId="0" fontId="66" fillId="0" borderId="41" xfId="62" applyFont="1" applyBorder="1" applyAlignment="1">
      <alignment horizontal="left" vertical="center"/>
      <protection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71" fillId="0" borderId="20" xfId="0" applyFont="1" applyBorder="1" applyAlignment="1" applyProtection="1">
      <alignment horizontal="right" wrapText="1"/>
      <protection locked="0"/>
    </xf>
    <xf numFmtId="0" fontId="71" fillId="0" borderId="21" xfId="0" applyFont="1" applyBorder="1" applyAlignment="1" applyProtection="1">
      <alignment horizontal="right" wrapText="1"/>
      <protection locked="0"/>
    </xf>
    <xf numFmtId="0" fontId="71" fillId="0" borderId="22" xfId="0" applyFont="1" applyBorder="1" applyAlignment="1" applyProtection="1">
      <alignment horizontal="right" wrapText="1"/>
      <protection locked="0"/>
    </xf>
    <xf numFmtId="0" fontId="71" fillId="0" borderId="28" xfId="0" applyFont="1" applyBorder="1" applyAlignment="1" applyProtection="1">
      <alignment horizontal="right" wrapText="1"/>
      <protection locked="0"/>
    </xf>
    <xf numFmtId="0" fontId="71" fillId="0" borderId="29" xfId="0" applyFont="1" applyBorder="1" applyAlignment="1" applyProtection="1">
      <alignment horizontal="right" wrapText="1"/>
      <protection locked="0"/>
    </xf>
    <xf numFmtId="0" fontId="71" fillId="0" borderId="30" xfId="0" applyFont="1" applyBorder="1" applyAlignment="1" applyProtection="1">
      <alignment horizontal="right" wrapText="1"/>
      <protection locked="0"/>
    </xf>
    <xf numFmtId="0" fontId="71" fillId="0" borderId="36" xfId="0" applyFont="1" applyBorder="1" applyAlignment="1" applyProtection="1">
      <alignment horizontal="right" wrapText="1"/>
      <protection locked="0"/>
    </xf>
    <xf numFmtId="0" fontId="71" fillId="0" borderId="17" xfId="0" applyFont="1" applyBorder="1" applyAlignment="1" applyProtection="1">
      <alignment horizontal="right" wrapText="1"/>
      <protection locked="0"/>
    </xf>
    <xf numFmtId="0" fontId="71" fillId="0" borderId="37" xfId="0" applyFont="1" applyBorder="1" applyAlignment="1" applyProtection="1">
      <alignment horizontal="right" wrapText="1"/>
      <protection locked="0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176" fontId="66" fillId="0" borderId="21" xfId="48" applyNumberFormat="1" applyFont="1" applyFill="1" applyBorder="1" applyAlignment="1">
      <alignment horizontal="center" vertical="center"/>
    </xf>
    <xf numFmtId="176" fontId="66" fillId="0" borderId="22" xfId="48" applyNumberFormat="1" applyFont="1" applyFill="1" applyBorder="1" applyAlignment="1">
      <alignment horizontal="center" vertical="center"/>
    </xf>
    <xf numFmtId="38" fontId="71" fillId="0" borderId="0" xfId="48" applyFont="1" applyFill="1" applyBorder="1" applyAlignment="1">
      <alignment horizontal="center"/>
    </xf>
    <xf numFmtId="0" fontId="72" fillId="0" borderId="0" xfId="0" applyFont="1" applyAlignment="1">
      <alignment horizontal="left" vertical="top" wrapText="1"/>
    </xf>
    <xf numFmtId="0" fontId="72" fillId="0" borderId="17" xfId="0" applyFont="1" applyBorder="1" applyAlignment="1">
      <alignment horizontal="left" vertical="top" wrapText="1"/>
    </xf>
    <xf numFmtId="0" fontId="66" fillId="0" borderId="0" xfId="0" applyFont="1" applyAlignment="1">
      <alignment horizontal="distributed" vertical="center"/>
    </xf>
    <xf numFmtId="178" fontId="66" fillId="0" borderId="20" xfId="0" applyNumberFormat="1" applyFont="1" applyBorder="1" applyAlignment="1" applyProtection="1">
      <alignment horizontal="center" vertical="center"/>
      <protection locked="0"/>
    </xf>
    <xf numFmtId="178" fontId="66" fillId="0" borderId="21" xfId="0" applyNumberFormat="1" applyFont="1" applyBorder="1" applyAlignment="1" applyProtection="1">
      <alignment horizontal="center" vertical="center"/>
      <protection locked="0"/>
    </xf>
    <xf numFmtId="178" fontId="66" fillId="0" borderId="22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distributed"/>
    </xf>
    <xf numFmtId="0" fontId="74" fillId="0" borderId="51" xfId="0" applyFont="1" applyBorder="1" applyAlignment="1">
      <alignment horizontal="distributed"/>
    </xf>
    <xf numFmtId="31" fontId="71" fillId="0" borderId="18" xfId="0" applyNumberFormat="1" applyFont="1" applyBorder="1" applyAlignment="1" applyProtection="1">
      <alignment horizontal="center" vertical="center"/>
      <protection locked="0"/>
    </xf>
    <xf numFmtId="31" fontId="71" fillId="0" borderId="19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847725</xdr:colOff>
      <xdr:row>9</xdr:row>
      <xdr:rowOff>0</xdr:rowOff>
    </xdr:from>
    <xdr:ext cx="866775" cy="828675"/>
    <xdr:sp>
      <xdr:nvSpPr>
        <xdr:cNvPr id="1" name="Text Box 36"/>
        <xdr:cNvSpPr txBox="1">
          <a:spLocks noChangeArrowheads="1"/>
        </xdr:cNvSpPr>
      </xdr:nvSpPr>
      <xdr:spPr>
        <a:xfrm>
          <a:off x="10934700" y="1771650"/>
          <a:ext cx="866775" cy="8286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○○工業株式会社</a:t>
          </a:r>
        </a:p>
      </xdr:txBody>
    </xdr:sp>
    <xdr:clientData/>
  </xdr:oneCellAnchor>
  <xdr:twoCellAnchor>
    <xdr:from>
      <xdr:col>0</xdr:col>
      <xdr:colOff>200025</xdr:colOff>
      <xdr:row>14</xdr:row>
      <xdr:rowOff>66675</xdr:rowOff>
    </xdr:from>
    <xdr:to>
      <xdr:col>2</xdr:col>
      <xdr:colOff>952500</xdr:colOff>
      <xdr:row>17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200025" y="2695575"/>
          <a:ext cx="2552700" cy="628650"/>
          <a:chOff x="215900" y="2387600"/>
          <a:chExt cx="2552699" cy="647700"/>
        </a:xfrm>
        <a:solidFill>
          <a:srgbClr val="FFFFFF"/>
        </a:solidFill>
      </xdr:grpSpPr>
      <xdr:sp>
        <xdr:nvSpPr>
          <xdr:cNvPr id="3" name="Rectangle 42"/>
          <xdr:cNvSpPr>
            <a:spLocks/>
          </xdr:cNvSpPr>
        </xdr:nvSpPr>
        <xdr:spPr>
          <a:xfrm>
            <a:off x="215900" y="2387600"/>
            <a:ext cx="2552699" cy="220380"/>
          </a:xfrm>
          <a:prstGeom prst="rect">
            <a:avLst/>
          </a:prstGeom>
          <a:solidFill>
            <a:srgbClr val="FFFF99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注文書に記載された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ケタの注文番号</a:t>
            </a:r>
          </a:p>
        </xdr:txBody>
      </xdr:sp>
      <xdr:sp>
        <xdr:nvSpPr>
          <xdr:cNvPr id="4" name="Line 40"/>
          <xdr:cNvSpPr>
            <a:spLocks/>
          </xdr:cNvSpPr>
        </xdr:nvSpPr>
        <xdr:spPr>
          <a:xfrm flipH="1">
            <a:off x="774941" y="2590816"/>
            <a:ext cx="361845" cy="44448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1019175</xdr:colOff>
      <xdr:row>15</xdr:row>
      <xdr:rowOff>161925</xdr:rowOff>
    </xdr:from>
    <xdr:to>
      <xdr:col>4</xdr:col>
      <xdr:colOff>762000</xdr:colOff>
      <xdr:row>17</xdr:row>
      <xdr:rowOff>38100</xdr:rowOff>
    </xdr:to>
    <xdr:grpSp>
      <xdr:nvGrpSpPr>
        <xdr:cNvPr id="5" name="グループ化 5"/>
        <xdr:cNvGrpSpPr>
          <a:grpSpLocks/>
        </xdr:cNvGrpSpPr>
      </xdr:nvGrpSpPr>
      <xdr:grpSpPr>
        <a:xfrm>
          <a:off x="2819400" y="2962275"/>
          <a:ext cx="1247775" cy="400050"/>
          <a:chOff x="3009900" y="2616200"/>
          <a:chExt cx="1254347" cy="409575"/>
        </a:xfrm>
        <a:solidFill>
          <a:srgbClr val="FFFFFF"/>
        </a:solidFill>
      </xdr:grpSpPr>
      <xdr:sp>
        <xdr:nvSpPr>
          <xdr:cNvPr id="6" name="Rectangle 7"/>
          <xdr:cNvSpPr>
            <a:spLocks/>
          </xdr:cNvSpPr>
        </xdr:nvSpPr>
        <xdr:spPr>
          <a:xfrm>
            <a:off x="3009900" y="2616200"/>
            <a:ext cx="1254347" cy="228645"/>
          </a:xfrm>
          <a:prstGeom prst="rect">
            <a:avLst/>
          </a:prstGeom>
          <a:solidFill>
            <a:srgbClr val="FFFF99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注文書の契約件名</a:t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H="1">
            <a:off x="3187704" y="2844845"/>
            <a:ext cx="171532" cy="18093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104775</xdr:colOff>
      <xdr:row>19</xdr:row>
      <xdr:rowOff>47625</xdr:rowOff>
    </xdr:from>
    <xdr:to>
      <xdr:col>6</xdr:col>
      <xdr:colOff>847725</xdr:colOff>
      <xdr:row>20</xdr:row>
      <xdr:rowOff>171450</xdr:rowOff>
    </xdr:to>
    <xdr:grpSp>
      <xdr:nvGrpSpPr>
        <xdr:cNvPr id="8" name="グループ化 8"/>
        <xdr:cNvGrpSpPr>
          <a:grpSpLocks/>
        </xdr:cNvGrpSpPr>
      </xdr:nvGrpSpPr>
      <xdr:grpSpPr>
        <a:xfrm>
          <a:off x="5143500" y="4076700"/>
          <a:ext cx="742950" cy="476250"/>
          <a:chOff x="4470400" y="3810000"/>
          <a:chExt cx="748978" cy="474317"/>
        </a:xfrm>
        <a:solidFill>
          <a:srgbClr val="FFFFFF"/>
        </a:solidFill>
      </xdr:grpSpPr>
      <xdr:sp>
        <xdr:nvSpPr>
          <xdr:cNvPr id="9" name="Rectangle 7"/>
          <xdr:cNvSpPr>
            <a:spLocks/>
          </xdr:cNvSpPr>
        </xdr:nvSpPr>
        <xdr:spPr>
          <a:xfrm>
            <a:off x="4470400" y="4063997"/>
            <a:ext cx="748978" cy="220320"/>
          </a:xfrm>
          <a:prstGeom prst="rect">
            <a:avLst/>
          </a:prstGeom>
          <a:solidFill>
            <a:srgbClr val="FFFF99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取極め金額</a:t>
            </a:r>
          </a:p>
        </xdr:txBody>
      </xdr:sp>
      <xdr:sp>
        <xdr:nvSpPr>
          <xdr:cNvPr id="10" name="直線矢印コネクタ 10"/>
          <xdr:cNvSpPr>
            <a:spLocks/>
          </xdr:cNvSpPr>
        </xdr:nvSpPr>
        <xdr:spPr>
          <a:xfrm flipV="1">
            <a:off x="4825977" y="3810000"/>
            <a:ext cx="0" cy="241309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561975</xdr:colOff>
      <xdr:row>19</xdr:row>
      <xdr:rowOff>76200</xdr:rowOff>
    </xdr:from>
    <xdr:to>
      <xdr:col>8</xdr:col>
      <xdr:colOff>895350</xdr:colOff>
      <xdr:row>20</xdr:row>
      <xdr:rowOff>247650</xdr:rowOff>
    </xdr:to>
    <xdr:grpSp>
      <xdr:nvGrpSpPr>
        <xdr:cNvPr id="11" name="グループ化 11"/>
        <xdr:cNvGrpSpPr>
          <a:grpSpLocks/>
        </xdr:cNvGrpSpPr>
      </xdr:nvGrpSpPr>
      <xdr:grpSpPr>
        <a:xfrm>
          <a:off x="6553200" y="4105275"/>
          <a:ext cx="1285875" cy="523875"/>
          <a:chOff x="5956300" y="3708400"/>
          <a:chExt cx="1286805" cy="525117"/>
        </a:xfrm>
        <a:solidFill>
          <a:srgbClr val="FFFFFF"/>
        </a:solidFill>
      </xdr:grpSpPr>
      <xdr:sp>
        <xdr:nvSpPr>
          <xdr:cNvPr id="12" name="Rectangle 24"/>
          <xdr:cNvSpPr>
            <a:spLocks/>
          </xdr:cNvSpPr>
        </xdr:nvSpPr>
        <xdr:spPr>
          <a:xfrm>
            <a:off x="5956300" y="4013230"/>
            <a:ext cx="1286805" cy="220287"/>
          </a:xfrm>
          <a:prstGeom prst="rect">
            <a:avLst/>
          </a:prstGeom>
          <a:solidFill>
            <a:srgbClr val="FFFF99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前月までの請求金額</a:t>
            </a:r>
          </a:p>
        </xdr:txBody>
      </xdr:sp>
      <xdr:sp>
        <xdr:nvSpPr>
          <xdr:cNvPr id="13" name="直線矢印コネクタ 13"/>
          <xdr:cNvSpPr>
            <a:spLocks/>
          </xdr:cNvSpPr>
        </xdr:nvSpPr>
        <xdr:spPr>
          <a:xfrm flipV="1">
            <a:off x="6553056" y="3708400"/>
            <a:ext cx="0" cy="292096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19</xdr:row>
      <xdr:rowOff>76200</xdr:rowOff>
    </xdr:from>
    <xdr:to>
      <xdr:col>11</xdr:col>
      <xdr:colOff>914400</xdr:colOff>
      <xdr:row>20</xdr:row>
      <xdr:rowOff>276225</xdr:rowOff>
    </xdr:to>
    <xdr:grpSp>
      <xdr:nvGrpSpPr>
        <xdr:cNvPr id="14" name="グループ化 14"/>
        <xdr:cNvGrpSpPr>
          <a:grpSpLocks/>
        </xdr:cNvGrpSpPr>
      </xdr:nvGrpSpPr>
      <xdr:grpSpPr>
        <a:xfrm>
          <a:off x="8458200" y="4105275"/>
          <a:ext cx="1590675" cy="552450"/>
          <a:chOff x="7721600" y="3390900"/>
          <a:chExt cx="1587500" cy="556729"/>
        </a:xfrm>
        <a:solidFill>
          <a:srgbClr val="FFFFFF"/>
        </a:solidFill>
      </xdr:grpSpPr>
      <xdr:sp>
        <xdr:nvSpPr>
          <xdr:cNvPr id="15" name="Rectangle 25"/>
          <xdr:cNvSpPr>
            <a:spLocks/>
          </xdr:cNvSpPr>
        </xdr:nvSpPr>
        <xdr:spPr>
          <a:xfrm>
            <a:off x="7721600" y="3727303"/>
            <a:ext cx="1587500" cy="220326"/>
          </a:xfrm>
          <a:prstGeom prst="rect">
            <a:avLst/>
          </a:prstGeom>
          <a:solidFill>
            <a:srgbClr val="FFFF99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当月の出来高請求金額</a:t>
            </a:r>
          </a:p>
        </xdr:txBody>
      </xdr:sp>
      <xdr:sp>
        <xdr:nvSpPr>
          <xdr:cNvPr id="16" name="直線矢印コネクタ 16"/>
          <xdr:cNvSpPr>
            <a:spLocks/>
          </xdr:cNvSpPr>
        </xdr:nvSpPr>
        <xdr:spPr>
          <a:xfrm flipH="1" flipV="1">
            <a:off x="8509000" y="3390900"/>
            <a:ext cx="6350" cy="336403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790575</xdr:colOff>
      <xdr:row>19</xdr:row>
      <xdr:rowOff>38100</xdr:rowOff>
    </xdr:from>
    <xdr:to>
      <xdr:col>13</xdr:col>
      <xdr:colOff>847725</xdr:colOff>
      <xdr:row>20</xdr:row>
      <xdr:rowOff>247650</xdr:rowOff>
    </xdr:to>
    <xdr:grpSp>
      <xdr:nvGrpSpPr>
        <xdr:cNvPr id="17" name="グループ化 17"/>
        <xdr:cNvGrpSpPr>
          <a:grpSpLocks/>
        </xdr:cNvGrpSpPr>
      </xdr:nvGrpSpPr>
      <xdr:grpSpPr>
        <a:xfrm>
          <a:off x="10877550" y="4067175"/>
          <a:ext cx="1009650" cy="561975"/>
          <a:chOff x="10147300" y="3048000"/>
          <a:chExt cx="1016000" cy="563217"/>
        </a:xfrm>
        <a:solidFill>
          <a:srgbClr val="FFFFFF"/>
        </a:solidFill>
      </xdr:grpSpPr>
      <xdr:sp>
        <xdr:nvSpPr>
          <xdr:cNvPr id="18" name="Rectangle 28"/>
          <xdr:cNvSpPr>
            <a:spLocks/>
          </xdr:cNvSpPr>
        </xdr:nvSpPr>
        <xdr:spPr>
          <a:xfrm>
            <a:off x="10147300" y="3390858"/>
            <a:ext cx="1016000" cy="220359"/>
          </a:xfrm>
          <a:prstGeom prst="rect">
            <a:avLst/>
          </a:prstGeom>
          <a:solidFill>
            <a:srgbClr val="FFFF99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未請求金額</a:t>
            </a:r>
          </a:p>
        </xdr:txBody>
      </xdr:sp>
      <xdr:sp>
        <xdr:nvSpPr>
          <xdr:cNvPr id="19" name="直線矢印コネクタ 19"/>
          <xdr:cNvSpPr>
            <a:spLocks/>
          </xdr:cNvSpPr>
        </xdr:nvSpPr>
        <xdr:spPr>
          <a:xfrm flipV="1">
            <a:off x="10655300" y="3048000"/>
            <a:ext cx="0" cy="342858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6</xdr:row>
      <xdr:rowOff>161925</xdr:rowOff>
    </xdr:from>
    <xdr:to>
      <xdr:col>13</xdr:col>
      <xdr:colOff>876300</xdr:colOff>
      <xdr:row>14</xdr:row>
      <xdr:rowOff>161925</xdr:rowOff>
    </xdr:to>
    <xdr:sp>
      <xdr:nvSpPr>
        <xdr:cNvPr id="20" name="正方形/長方形 28"/>
        <xdr:cNvSpPr>
          <a:spLocks/>
        </xdr:cNvSpPr>
      </xdr:nvSpPr>
      <xdr:spPr>
        <a:xfrm>
          <a:off x="8172450" y="1371600"/>
          <a:ext cx="3743325" cy="1419225"/>
        </a:xfrm>
        <a:prstGeom prst="rect">
          <a:avLst/>
        </a:prstGeom>
        <a:noFill/>
        <a:ln w="635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12</xdr:col>
      <xdr:colOff>9525</xdr:colOff>
      <xdr:row>19</xdr:row>
      <xdr:rowOff>66675</xdr:rowOff>
    </xdr:to>
    <xdr:sp>
      <xdr:nvSpPr>
        <xdr:cNvPr id="21" name="正方形/長方形 28"/>
        <xdr:cNvSpPr>
          <a:spLocks/>
        </xdr:cNvSpPr>
      </xdr:nvSpPr>
      <xdr:spPr>
        <a:xfrm>
          <a:off x="66675" y="3324225"/>
          <a:ext cx="10029825" cy="771525"/>
        </a:xfrm>
        <a:prstGeom prst="rect">
          <a:avLst/>
        </a:prstGeom>
        <a:noFill/>
        <a:ln w="635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19</xdr:row>
      <xdr:rowOff>47625</xdr:rowOff>
    </xdr:to>
    <xdr:sp>
      <xdr:nvSpPr>
        <xdr:cNvPr id="22" name="正方形/長方形 26"/>
        <xdr:cNvSpPr>
          <a:spLocks/>
        </xdr:cNvSpPr>
      </xdr:nvSpPr>
      <xdr:spPr>
        <a:xfrm>
          <a:off x="10086975" y="3324225"/>
          <a:ext cx="1905000" cy="752475"/>
        </a:xfrm>
        <a:prstGeom prst="rect">
          <a:avLst/>
        </a:prstGeom>
        <a:noFill/>
        <a:ln w="6350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28</xdr:row>
      <xdr:rowOff>66675</xdr:rowOff>
    </xdr:from>
    <xdr:to>
      <xdr:col>2</xdr:col>
      <xdr:colOff>238125</xdr:colOff>
      <xdr:row>30</xdr:row>
      <xdr:rowOff>85725</xdr:rowOff>
    </xdr:to>
    <xdr:sp>
      <xdr:nvSpPr>
        <xdr:cNvPr id="23" name="正方形/長方形 28"/>
        <xdr:cNvSpPr>
          <a:spLocks/>
        </xdr:cNvSpPr>
      </xdr:nvSpPr>
      <xdr:spPr>
        <a:xfrm>
          <a:off x="1504950" y="6924675"/>
          <a:ext cx="533400" cy="400050"/>
        </a:xfrm>
        <a:prstGeom prst="rect">
          <a:avLst/>
        </a:prstGeom>
        <a:noFill/>
        <a:ln w="635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7</xdr:row>
      <xdr:rowOff>180975</xdr:rowOff>
    </xdr:from>
    <xdr:to>
      <xdr:col>3</xdr:col>
      <xdr:colOff>9525</xdr:colOff>
      <xdr:row>11</xdr:row>
      <xdr:rowOff>0</xdr:rowOff>
    </xdr:to>
    <xdr:sp>
      <xdr:nvSpPr>
        <xdr:cNvPr id="24" name="正方形/長方形 26"/>
        <xdr:cNvSpPr>
          <a:spLocks/>
        </xdr:cNvSpPr>
      </xdr:nvSpPr>
      <xdr:spPr>
        <a:xfrm>
          <a:off x="66675" y="1562100"/>
          <a:ext cx="2962275" cy="552450"/>
        </a:xfrm>
        <a:prstGeom prst="rect">
          <a:avLst/>
        </a:prstGeom>
        <a:noFill/>
        <a:ln w="6350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</xdr:row>
      <xdr:rowOff>142875</xdr:rowOff>
    </xdr:from>
    <xdr:to>
      <xdr:col>9</xdr:col>
      <xdr:colOff>38100</xdr:colOff>
      <xdr:row>6</xdr:row>
      <xdr:rowOff>38100</xdr:rowOff>
    </xdr:to>
    <xdr:sp>
      <xdr:nvSpPr>
        <xdr:cNvPr id="25" name="正方形/長方形 28"/>
        <xdr:cNvSpPr>
          <a:spLocks/>
        </xdr:cNvSpPr>
      </xdr:nvSpPr>
      <xdr:spPr>
        <a:xfrm>
          <a:off x="4067175" y="666750"/>
          <a:ext cx="3867150" cy="581025"/>
        </a:xfrm>
        <a:prstGeom prst="rect">
          <a:avLst/>
        </a:prstGeom>
        <a:noFill/>
        <a:ln w="635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904875</xdr:colOff>
      <xdr:row>2</xdr:row>
      <xdr:rowOff>142875</xdr:rowOff>
    </xdr:from>
    <xdr:to>
      <xdr:col>13</xdr:col>
      <xdr:colOff>914400</xdr:colOff>
      <xdr:row>5</xdr:row>
      <xdr:rowOff>38100</xdr:rowOff>
    </xdr:to>
    <xdr:sp>
      <xdr:nvSpPr>
        <xdr:cNvPr id="26" name="正方形/長方形 28"/>
        <xdr:cNvSpPr>
          <a:spLocks/>
        </xdr:cNvSpPr>
      </xdr:nvSpPr>
      <xdr:spPr>
        <a:xfrm>
          <a:off x="9086850" y="666750"/>
          <a:ext cx="2867025" cy="409575"/>
        </a:xfrm>
        <a:prstGeom prst="rect">
          <a:avLst/>
        </a:prstGeom>
        <a:noFill/>
        <a:ln w="635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923925</xdr:colOff>
      <xdr:row>13</xdr:row>
      <xdr:rowOff>57150</xdr:rowOff>
    </xdr:from>
    <xdr:to>
      <xdr:col>9</xdr:col>
      <xdr:colOff>228600</xdr:colOff>
      <xdr:row>14</xdr:row>
      <xdr:rowOff>95250</xdr:rowOff>
    </xdr:to>
    <xdr:grpSp>
      <xdr:nvGrpSpPr>
        <xdr:cNvPr id="27" name="グループ化 30"/>
        <xdr:cNvGrpSpPr>
          <a:grpSpLocks/>
        </xdr:cNvGrpSpPr>
      </xdr:nvGrpSpPr>
      <xdr:grpSpPr>
        <a:xfrm>
          <a:off x="6915150" y="2514600"/>
          <a:ext cx="1209675" cy="209550"/>
          <a:chOff x="6413500" y="2201243"/>
          <a:chExt cx="1208977" cy="220317"/>
        </a:xfrm>
        <a:solidFill>
          <a:srgbClr val="FFFFFF"/>
        </a:solidFill>
      </xdr:grpSpPr>
      <xdr:sp>
        <xdr:nvSpPr>
          <xdr:cNvPr id="28" name="Rectangle 25"/>
          <xdr:cNvSpPr>
            <a:spLocks/>
          </xdr:cNvSpPr>
        </xdr:nvSpPr>
        <xdr:spPr>
          <a:xfrm>
            <a:off x="6413500" y="2201243"/>
            <a:ext cx="1036698" cy="220317"/>
          </a:xfrm>
          <a:prstGeom prst="rect">
            <a:avLst/>
          </a:prstGeom>
          <a:solidFill>
            <a:srgbClr val="FFFF99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インボイス番号</a:t>
            </a:r>
          </a:p>
        </xdr:txBody>
      </xdr:sp>
      <xdr:sp>
        <xdr:nvSpPr>
          <xdr:cNvPr id="29" name="直線矢印コネクタ 32"/>
          <xdr:cNvSpPr>
            <a:spLocks/>
          </xdr:cNvSpPr>
        </xdr:nvSpPr>
        <xdr:spPr>
          <a:xfrm flipV="1">
            <a:off x="7455034" y="2311402"/>
            <a:ext cx="167443" cy="8537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676275</xdr:colOff>
      <xdr:row>5</xdr:row>
      <xdr:rowOff>114300</xdr:rowOff>
    </xdr:from>
    <xdr:to>
      <xdr:col>4</xdr:col>
      <xdr:colOff>666750</xdr:colOff>
      <xdr:row>7</xdr:row>
      <xdr:rowOff>200025</xdr:rowOff>
    </xdr:to>
    <xdr:grpSp>
      <xdr:nvGrpSpPr>
        <xdr:cNvPr id="30" name="グループ化 33"/>
        <xdr:cNvGrpSpPr>
          <a:grpSpLocks/>
        </xdr:cNvGrpSpPr>
      </xdr:nvGrpSpPr>
      <xdr:grpSpPr>
        <a:xfrm>
          <a:off x="1562100" y="1152525"/>
          <a:ext cx="2409825" cy="428625"/>
          <a:chOff x="3060700" y="1308100"/>
          <a:chExt cx="2418515" cy="444500"/>
        </a:xfrm>
        <a:solidFill>
          <a:srgbClr val="FFFFFF"/>
        </a:solidFill>
      </xdr:grpSpPr>
      <xdr:sp>
        <xdr:nvSpPr>
          <xdr:cNvPr id="31" name="Line 38"/>
          <xdr:cNvSpPr>
            <a:spLocks/>
          </xdr:cNvSpPr>
        </xdr:nvSpPr>
        <xdr:spPr>
          <a:xfrm>
            <a:off x="3441616" y="1524016"/>
            <a:ext cx="0" cy="22858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Rectangle 39"/>
          <xdr:cNvSpPr>
            <a:spLocks/>
          </xdr:cNvSpPr>
        </xdr:nvSpPr>
        <xdr:spPr>
          <a:xfrm>
            <a:off x="3060700" y="1308100"/>
            <a:ext cx="2418515" cy="201803"/>
          </a:xfrm>
          <a:prstGeom prst="rect">
            <a:avLst/>
          </a:prstGeom>
          <a:solidFill>
            <a:srgbClr val="FFFF99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各契約の、当月出来高請求金額合計</a:t>
            </a:r>
          </a:p>
        </xdr:txBody>
      </xdr:sp>
    </xdr:grpSp>
    <xdr:clientData/>
  </xdr:twoCellAnchor>
  <xdr:twoCellAnchor>
    <xdr:from>
      <xdr:col>2</xdr:col>
      <xdr:colOff>304800</xdr:colOff>
      <xdr:row>28</xdr:row>
      <xdr:rowOff>104775</xdr:rowOff>
    </xdr:from>
    <xdr:to>
      <xdr:col>4</xdr:col>
      <xdr:colOff>200025</xdr:colOff>
      <xdr:row>30</xdr:row>
      <xdr:rowOff>142875</xdr:rowOff>
    </xdr:to>
    <xdr:sp>
      <xdr:nvSpPr>
        <xdr:cNvPr id="33" name="テキスト ボックス 39"/>
        <xdr:cNvSpPr txBox="1">
          <a:spLocks noChangeArrowheads="1"/>
        </xdr:cNvSpPr>
      </xdr:nvSpPr>
      <xdr:spPr>
        <a:xfrm>
          <a:off x="2105025" y="6962775"/>
          <a:ext cx="1400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内は記入必須です。</a:t>
          </a:r>
        </a:p>
      </xdr:txBody>
    </xdr:sp>
    <xdr:clientData/>
  </xdr:twoCellAnchor>
  <xdr:twoCellAnchor>
    <xdr:from>
      <xdr:col>5</xdr:col>
      <xdr:colOff>38100</xdr:colOff>
      <xdr:row>23</xdr:row>
      <xdr:rowOff>0</xdr:rowOff>
    </xdr:from>
    <xdr:to>
      <xdr:col>13</xdr:col>
      <xdr:colOff>904875</xdr:colOff>
      <xdr:row>25</xdr:row>
      <xdr:rowOff>333375</xdr:rowOff>
    </xdr:to>
    <xdr:sp>
      <xdr:nvSpPr>
        <xdr:cNvPr id="34" name="正方形/長方形 26"/>
        <xdr:cNvSpPr>
          <a:spLocks/>
        </xdr:cNvSpPr>
      </xdr:nvSpPr>
      <xdr:spPr>
        <a:xfrm>
          <a:off x="4124325" y="5438775"/>
          <a:ext cx="7820025" cy="1038225"/>
        </a:xfrm>
        <a:prstGeom prst="rect">
          <a:avLst/>
        </a:prstGeom>
        <a:noFill/>
        <a:ln w="6350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28</xdr:row>
      <xdr:rowOff>66675</xdr:rowOff>
    </xdr:from>
    <xdr:to>
      <xdr:col>4</xdr:col>
      <xdr:colOff>752475</xdr:colOff>
      <xdr:row>30</xdr:row>
      <xdr:rowOff>85725</xdr:rowOff>
    </xdr:to>
    <xdr:sp>
      <xdr:nvSpPr>
        <xdr:cNvPr id="35" name="正方形/長方形 28"/>
        <xdr:cNvSpPr>
          <a:spLocks/>
        </xdr:cNvSpPr>
      </xdr:nvSpPr>
      <xdr:spPr>
        <a:xfrm>
          <a:off x="3533775" y="6924675"/>
          <a:ext cx="523875" cy="400050"/>
        </a:xfrm>
        <a:prstGeom prst="rect">
          <a:avLst/>
        </a:prstGeom>
        <a:noFill/>
        <a:ln w="6350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66675</xdr:rowOff>
    </xdr:from>
    <xdr:to>
      <xdr:col>7</xdr:col>
      <xdr:colOff>685800</xdr:colOff>
      <xdr:row>31</xdr:row>
      <xdr:rowOff>38100</xdr:rowOff>
    </xdr:to>
    <xdr:sp>
      <xdr:nvSpPr>
        <xdr:cNvPr id="36" name="テキスト ボックス 43"/>
        <xdr:cNvSpPr txBox="1">
          <a:spLocks noChangeArrowheads="1"/>
        </xdr:cNvSpPr>
      </xdr:nvSpPr>
      <xdr:spPr>
        <a:xfrm>
          <a:off x="4162425" y="6924675"/>
          <a:ext cx="25146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内は自動反映です。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（数式が入っています）</a:t>
          </a:r>
        </a:p>
      </xdr:txBody>
    </xdr:sp>
    <xdr:clientData/>
  </xdr:twoCellAnchor>
  <xdr:twoCellAnchor>
    <xdr:from>
      <xdr:col>6</xdr:col>
      <xdr:colOff>219075</xdr:colOff>
      <xdr:row>6</xdr:row>
      <xdr:rowOff>47625</xdr:rowOff>
    </xdr:from>
    <xdr:to>
      <xdr:col>6</xdr:col>
      <xdr:colOff>790575</xdr:colOff>
      <xdr:row>8</xdr:row>
      <xdr:rowOff>123825</xdr:rowOff>
    </xdr:to>
    <xdr:grpSp>
      <xdr:nvGrpSpPr>
        <xdr:cNvPr id="37" name="グループ化 44"/>
        <xdr:cNvGrpSpPr>
          <a:grpSpLocks/>
        </xdr:cNvGrpSpPr>
      </xdr:nvGrpSpPr>
      <xdr:grpSpPr>
        <a:xfrm>
          <a:off x="5257800" y="1257300"/>
          <a:ext cx="571500" cy="466725"/>
          <a:chOff x="4470400" y="3810000"/>
          <a:chExt cx="571500" cy="469901"/>
        </a:xfrm>
        <a:solidFill>
          <a:srgbClr val="FFFFFF"/>
        </a:solidFill>
      </xdr:grpSpPr>
      <xdr:sp>
        <xdr:nvSpPr>
          <xdr:cNvPr id="38" name="Rectangle 7"/>
          <xdr:cNvSpPr>
            <a:spLocks/>
          </xdr:cNvSpPr>
        </xdr:nvSpPr>
        <xdr:spPr>
          <a:xfrm>
            <a:off x="4470400" y="4063981"/>
            <a:ext cx="571500" cy="215920"/>
          </a:xfrm>
          <a:prstGeom prst="rect">
            <a:avLst/>
          </a:prstGeom>
          <a:solidFill>
            <a:srgbClr val="FFFF99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西暦</a:t>
            </a:r>
          </a:p>
        </xdr:txBody>
      </xdr:sp>
      <xdr:sp>
        <xdr:nvSpPr>
          <xdr:cNvPr id="39" name="直線矢印コネクタ 46"/>
          <xdr:cNvSpPr>
            <a:spLocks/>
          </xdr:cNvSpPr>
        </xdr:nvSpPr>
        <xdr:spPr>
          <a:xfrm flipV="1">
            <a:off x="4762437" y="3810000"/>
            <a:ext cx="0" cy="241294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showGridLines="0" tabSelected="1" view="pageBreakPreview" zoomScale="75" zoomScaleNormal="75" zoomScaleSheetLayoutView="75" zoomScalePageLayoutView="0" workbookViewId="0" topLeftCell="A1">
      <selection activeCell="A18" sqref="A18"/>
    </sheetView>
  </sheetViews>
  <sheetFormatPr defaultColWidth="9.00390625" defaultRowHeight="13.5"/>
  <cols>
    <col min="1" max="1" width="11.625" style="3" customWidth="1"/>
    <col min="2" max="2" width="12.00390625" style="3" customWidth="1"/>
    <col min="3" max="3" width="16.00390625" style="3" customWidth="1"/>
    <col min="4" max="4" width="3.75390625" style="3" customWidth="1"/>
    <col min="5" max="5" width="10.25390625" style="3" customWidth="1"/>
    <col min="6" max="9" width="12.50390625" style="3" customWidth="1"/>
    <col min="10" max="10" width="3.75390625" style="3" customWidth="1"/>
    <col min="11" max="14" width="12.50390625" style="3" customWidth="1"/>
    <col min="15" max="16384" width="9.00390625" style="3" customWidth="1"/>
  </cols>
  <sheetData>
    <row r="1" spans="1:16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/>
      <c r="P1" s="2"/>
    </row>
    <row r="2" spans="1:16" ht="27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"/>
      <c r="P2" s="2"/>
    </row>
    <row r="3" spans="11:15" ht="13.5" customHeight="1">
      <c r="K3" s="18"/>
      <c r="L3" s="18"/>
      <c r="M3" s="18"/>
      <c r="N3" s="18"/>
      <c r="O3" s="4"/>
    </row>
    <row r="4" spans="1:14" ht="13.5" customHeight="1">
      <c r="A4" s="41" t="s">
        <v>18</v>
      </c>
      <c r="B4" s="41"/>
      <c r="C4" s="41"/>
      <c r="D4" s="27"/>
      <c r="E4" s="5"/>
      <c r="F4" s="48" t="s">
        <v>16</v>
      </c>
      <c r="G4" s="48"/>
      <c r="H4" s="48"/>
      <c r="I4" s="48"/>
      <c r="J4" s="28"/>
      <c r="K4" s="43"/>
      <c r="L4" s="44" t="s">
        <v>28</v>
      </c>
      <c r="M4" s="46" t="s">
        <v>29</v>
      </c>
      <c r="N4" s="46"/>
    </row>
    <row r="5" spans="1:14" ht="13.5" customHeight="1">
      <c r="A5" s="42"/>
      <c r="B5" s="42"/>
      <c r="C5" s="42"/>
      <c r="D5" s="27"/>
      <c r="E5" s="5"/>
      <c r="F5" s="48"/>
      <c r="G5" s="48"/>
      <c r="H5" s="48"/>
      <c r="I5" s="48"/>
      <c r="J5" s="28"/>
      <c r="K5" s="43"/>
      <c r="L5" s="45"/>
      <c r="M5" s="47"/>
      <c r="N5" s="47"/>
    </row>
    <row r="6" spans="1:14" ht="13.5" customHeight="1">
      <c r="A6" s="7"/>
      <c r="B6" s="7"/>
      <c r="C6" s="7"/>
      <c r="D6" s="7"/>
      <c r="F6" s="48"/>
      <c r="G6" s="48"/>
      <c r="H6" s="48"/>
      <c r="I6" s="48"/>
      <c r="K6" s="24"/>
      <c r="L6" s="25"/>
      <c r="M6" s="25"/>
      <c r="N6" s="25"/>
    </row>
    <row r="7" spans="6:14" ht="13.5" customHeight="1">
      <c r="F7" s="30"/>
      <c r="G7" s="30"/>
      <c r="H7" s="30"/>
      <c r="K7" s="24"/>
      <c r="L7" s="25"/>
      <c r="M7" s="25"/>
      <c r="N7" s="25"/>
    </row>
    <row r="8" spans="1:14" ht="17.25" customHeight="1">
      <c r="A8" s="59" t="s">
        <v>32</v>
      </c>
      <c r="B8" s="59"/>
      <c r="C8" s="59"/>
      <c r="D8" s="26"/>
      <c r="E8" s="57" t="s">
        <v>31</v>
      </c>
      <c r="F8" s="57"/>
      <c r="G8" s="57"/>
      <c r="H8" s="57"/>
      <c r="I8" s="57"/>
      <c r="J8" s="9"/>
      <c r="K8" s="60" t="s">
        <v>5</v>
      </c>
      <c r="L8" s="61"/>
      <c r="M8" s="61"/>
      <c r="N8" s="61"/>
    </row>
    <row r="9" spans="1:14" ht="13.5" customHeight="1">
      <c r="A9" s="62" t="s">
        <v>33</v>
      </c>
      <c r="B9" s="63"/>
      <c r="C9" s="64"/>
      <c r="D9" s="32"/>
      <c r="E9" s="57"/>
      <c r="F9" s="57"/>
      <c r="G9" s="57"/>
      <c r="H9" s="57"/>
      <c r="I9" s="57"/>
      <c r="J9" s="29"/>
      <c r="K9" s="60"/>
      <c r="L9" s="61"/>
      <c r="M9" s="61"/>
      <c r="N9" s="61"/>
    </row>
    <row r="10" spans="1:14" ht="13.5" customHeight="1">
      <c r="A10" s="65">
        <f>J26</f>
        <v>0</v>
      </c>
      <c r="B10" s="66"/>
      <c r="C10" s="67"/>
      <c r="D10" s="31"/>
      <c r="E10" s="57"/>
      <c r="F10" s="57"/>
      <c r="G10" s="57"/>
      <c r="H10" s="57"/>
      <c r="I10" s="57"/>
      <c r="J10" s="29"/>
      <c r="K10" s="60" t="s">
        <v>1</v>
      </c>
      <c r="L10" s="68"/>
      <c r="M10" s="68"/>
      <c r="N10" s="68"/>
    </row>
    <row r="11" spans="1:14" ht="13.5" customHeight="1">
      <c r="A11" s="65"/>
      <c r="B11" s="66"/>
      <c r="C11" s="67"/>
      <c r="D11" s="31"/>
      <c r="E11" s="57"/>
      <c r="F11" s="57"/>
      <c r="G11" s="57"/>
      <c r="H11" s="57"/>
      <c r="I11" s="57"/>
      <c r="J11" s="9"/>
      <c r="K11" s="60"/>
      <c r="L11" s="68"/>
      <c r="M11" s="68"/>
      <c r="N11" s="68"/>
    </row>
    <row r="12" spans="5:14" ht="13.5" customHeight="1">
      <c r="E12" s="57"/>
      <c r="F12" s="57"/>
      <c r="G12" s="57"/>
      <c r="H12" s="57"/>
      <c r="I12" s="57"/>
      <c r="J12" s="9"/>
      <c r="K12" s="60" t="s">
        <v>2</v>
      </c>
      <c r="L12" s="69"/>
      <c r="M12" s="69"/>
      <c r="N12" s="69"/>
    </row>
    <row r="13" spans="5:14" ht="13.5" customHeight="1">
      <c r="E13" s="57"/>
      <c r="F13" s="57"/>
      <c r="G13" s="57"/>
      <c r="H13" s="57"/>
      <c r="I13" s="57"/>
      <c r="J13" s="9"/>
      <c r="K13" s="60"/>
      <c r="L13" s="69"/>
      <c r="M13" s="69"/>
      <c r="N13" s="69"/>
    </row>
    <row r="14" spans="5:14" ht="13.5" customHeight="1">
      <c r="E14" s="57"/>
      <c r="F14" s="57"/>
      <c r="G14" s="57"/>
      <c r="H14" s="57"/>
      <c r="I14" s="57"/>
      <c r="J14" s="9"/>
      <c r="K14" s="60" t="s">
        <v>6</v>
      </c>
      <c r="L14" s="68" t="s">
        <v>34</v>
      </c>
      <c r="M14" s="68"/>
      <c r="N14" s="68"/>
    </row>
    <row r="15" spans="5:14" ht="13.5" customHeight="1">
      <c r="E15" s="57"/>
      <c r="F15" s="57"/>
      <c r="G15" s="57"/>
      <c r="H15" s="57"/>
      <c r="I15" s="57"/>
      <c r="J15" s="9"/>
      <c r="K15" s="60"/>
      <c r="L15" s="68"/>
      <c r="M15" s="68"/>
      <c r="N15" s="68"/>
    </row>
    <row r="16" spans="5:14" ht="13.5" customHeight="1" thickBot="1">
      <c r="E16" s="58"/>
      <c r="F16" s="58"/>
      <c r="G16" s="58"/>
      <c r="H16" s="58"/>
      <c r="I16" s="58"/>
      <c r="J16" s="9"/>
      <c r="K16" s="6"/>
      <c r="L16" s="10"/>
      <c r="M16" s="10"/>
      <c r="N16" s="10"/>
    </row>
    <row r="17" spans="1:15" s="12" customFormat="1" ht="27.75" customHeight="1">
      <c r="A17" s="17" t="s">
        <v>3</v>
      </c>
      <c r="B17" s="49" t="s">
        <v>4</v>
      </c>
      <c r="C17" s="50"/>
      <c r="D17" s="50"/>
      <c r="E17" s="51"/>
      <c r="F17" s="52" t="s">
        <v>19</v>
      </c>
      <c r="G17" s="53"/>
      <c r="H17" s="52" t="s">
        <v>20</v>
      </c>
      <c r="I17" s="54"/>
      <c r="J17" s="70" t="s">
        <v>21</v>
      </c>
      <c r="K17" s="71"/>
      <c r="L17" s="72"/>
      <c r="M17" s="55" t="s">
        <v>22</v>
      </c>
      <c r="N17" s="56"/>
      <c r="O17" s="11"/>
    </row>
    <row r="18" spans="1:14" ht="27.75" customHeight="1">
      <c r="A18" s="22"/>
      <c r="B18" s="73"/>
      <c r="C18" s="74"/>
      <c r="D18" s="74"/>
      <c r="E18" s="75"/>
      <c r="F18" s="76">
        <v>0</v>
      </c>
      <c r="G18" s="77"/>
      <c r="H18" s="76">
        <v>0</v>
      </c>
      <c r="I18" s="78"/>
      <c r="J18" s="89">
        <v>0</v>
      </c>
      <c r="K18" s="90"/>
      <c r="L18" s="91"/>
      <c r="M18" s="79">
        <f aca="true" t="shared" si="0" ref="M18:M24">IF(F18-H18-J18=0,0,F18-H18-J18)</f>
        <v>0</v>
      </c>
      <c r="N18" s="80"/>
    </row>
    <row r="19" spans="1:15" ht="27.75" customHeight="1">
      <c r="A19" s="23"/>
      <c r="B19" s="81"/>
      <c r="C19" s="82"/>
      <c r="D19" s="82"/>
      <c r="E19" s="83"/>
      <c r="F19" s="84">
        <v>0</v>
      </c>
      <c r="G19" s="85"/>
      <c r="H19" s="84">
        <v>0</v>
      </c>
      <c r="I19" s="86"/>
      <c r="J19" s="92">
        <v>0</v>
      </c>
      <c r="K19" s="93"/>
      <c r="L19" s="94"/>
      <c r="M19" s="87">
        <f t="shared" si="0"/>
        <v>0</v>
      </c>
      <c r="N19" s="88"/>
      <c r="O19" s="13"/>
    </row>
    <row r="20" spans="1:14" ht="27.75" customHeight="1">
      <c r="A20" s="22"/>
      <c r="B20" s="73"/>
      <c r="C20" s="74"/>
      <c r="D20" s="74"/>
      <c r="E20" s="75"/>
      <c r="F20" s="76">
        <v>0</v>
      </c>
      <c r="G20" s="77"/>
      <c r="H20" s="76">
        <v>0</v>
      </c>
      <c r="I20" s="78"/>
      <c r="J20" s="89">
        <v>0</v>
      </c>
      <c r="K20" s="90"/>
      <c r="L20" s="91"/>
      <c r="M20" s="79">
        <f t="shared" si="0"/>
        <v>0</v>
      </c>
      <c r="N20" s="80"/>
    </row>
    <row r="21" spans="1:15" ht="27.75" customHeight="1">
      <c r="A21" s="23"/>
      <c r="B21" s="81"/>
      <c r="C21" s="82"/>
      <c r="D21" s="82"/>
      <c r="E21" s="83"/>
      <c r="F21" s="84">
        <v>0</v>
      </c>
      <c r="G21" s="85"/>
      <c r="H21" s="84">
        <v>0</v>
      </c>
      <c r="I21" s="86"/>
      <c r="J21" s="92">
        <v>0</v>
      </c>
      <c r="K21" s="93"/>
      <c r="L21" s="94"/>
      <c r="M21" s="87">
        <f t="shared" si="0"/>
        <v>0</v>
      </c>
      <c r="N21" s="88"/>
      <c r="O21" s="13"/>
    </row>
    <row r="22" spans="1:15" ht="27.75" customHeight="1">
      <c r="A22" s="22"/>
      <c r="B22" s="73"/>
      <c r="C22" s="74"/>
      <c r="D22" s="74"/>
      <c r="E22" s="75"/>
      <c r="F22" s="95">
        <v>0</v>
      </c>
      <c r="G22" s="96"/>
      <c r="H22" s="95">
        <v>0</v>
      </c>
      <c r="I22" s="97"/>
      <c r="J22" s="89">
        <v>0</v>
      </c>
      <c r="K22" s="90"/>
      <c r="L22" s="91"/>
      <c r="M22" s="98">
        <f t="shared" si="0"/>
        <v>0</v>
      </c>
      <c r="N22" s="99"/>
      <c r="O22" s="13"/>
    </row>
    <row r="23" spans="1:14" ht="27.75" customHeight="1">
      <c r="A23" s="23"/>
      <c r="B23" s="81"/>
      <c r="C23" s="82"/>
      <c r="D23" s="82"/>
      <c r="E23" s="83"/>
      <c r="F23" s="84">
        <v>0</v>
      </c>
      <c r="G23" s="85"/>
      <c r="H23" s="84">
        <v>0</v>
      </c>
      <c r="I23" s="86"/>
      <c r="J23" s="92">
        <v>0</v>
      </c>
      <c r="K23" s="93"/>
      <c r="L23" s="94"/>
      <c r="M23" s="87">
        <f t="shared" si="0"/>
        <v>0</v>
      </c>
      <c r="N23" s="88"/>
    </row>
    <row r="24" spans="1:14" ht="27.75" customHeight="1">
      <c r="A24" s="100" t="s">
        <v>7</v>
      </c>
      <c r="B24" s="101"/>
      <c r="C24" s="101"/>
      <c r="D24" s="101"/>
      <c r="E24" s="102"/>
      <c r="F24" s="79">
        <f>IF(SUM(F18:G23)=0,0,SUM(F18:G23))</f>
        <v>0</v>
      </c>
      <c r="G24" s="80"/>
      <c r="H24" s="79">
        <f>IF(SUM(H18:I23)=0,0,SUM(H18:I23))</f>
        <v>0</v>
      </c>
      <c r="I24" s="103"/>
      <c r="J24" s="115">
        <f>IF(SUM(J18:L23)=0,0,SUM(J18:L23))</f>
        <v>0</v>
      </c>
      <c r="K24" s="103"/>
      <c r="L24" s="116"/>
      <c r="M24" s="79">
        <f t="shared" si="0"/>
        <v>0</v>
      </c>
      <c r="N24" s="80"/>
    </row>
    <row r="25" spans="1:14" ht="27.75" customHeight="1" thickBot="1">
      <c r="A25" s="104" t="s">
        <v>8</v>
      </c>
      <c r="B25" s="105"/>
      <c r="C25" s="105"/>
      <c r="D25" s="105"/>
      <c r="E25" s="106"/>
      <c r="F25" s="107">
        <f>IF(F24*0.1=0,0,ROUNDDOWN(F24*0.1,0))</f>
        <v>0</v>
      </c>
      <c r="G25" s="108"/>
      <c r="H25" s="107">
        <f>IF(H24*0.1=0,0,ROUNDDOWN(H24*0.1,0))</f>
        <v>0</v>
      </c>
      <c r="I25" s="109"/>
      <c r="J25" s="117">
        <f>IF(J24*0.1=0,0,ROUNDDOWN(J24*0.1,0))</f>
        <v>0</v>
      </c>
      <c r="K25" s="109"/>
      <c r="L25" s="118"/>
      <c r="M25" s="109">
        <f>IF(M24*0.1=0,0,ROUNDDOWN(M24*0.1,0))</f>
        <v>0</v>
      </c>
      <c r="N25" s="108"/>
    </row>
    <row r="26" spans="1:14" ht="27.75" customHeight="1" thickBot="1" thickTop="1">
      <c r="A26" s="123" t="s">
        <v>9</v>
      </c>
      <c r="B26" s="124"/>
      <c r="C26" s="124"/>
      <c r="D26" s="124"/>
      <c r="E26" s="125"/>
      <c r="F26" s="126">
        <f>IF(SUM(F24:G25)=0,0,SUM(F24:G25))</f>
        <v>0</v>
      </c>
      <c r="G26" s="127"/>
      <c r="H26" s="126">
        <f>IF(SUM(H24:I25)=0,0,SUM(H24:I25))</f>
        <v>0</v>
      </c>
      <c r="I26" s="128"/>
      <c r="J26" s="119">
        <f>IF(SUM(J24:L25)=0,0,SUM(J24:L25))</f>
        <v>0</v>
      </c>
      <c r="K26" s="120"/>
      <c r="L26" s="121"/>
      <c r="M26" s="128">
        <f>IF(SUM(M24:N25)=0,0,SUM(M24:N25))</f>
        <v>0</v>
      </c>
      <c r="N26" s="127"/>
    </row>
    <row r="28" spans="1:14" ht="15" customHeight="1">
      <c r="A28" s="21" t="s">
        <v>10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14" ht="1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5"/>
    </row>
    <row r="30" spans="1:14" ht="15" customHeight="1">
      <c r="A30" s="13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</row>
    <row r="31" spans="1:14" ht="15" customHeight="1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1"/>
    </row>
    <row r="32" spans="1:14" ht="13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39" s="8" customFormat="1" ht="19.5" customHeight="1">
      <c r="A33" s="16" t="s">
        <v>30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14" ht="19.5" customHeight="1">
      <c r="A34" s="129" t="s">
        <v>11</v>
      </c>
      <c r="B34" s="129"/>
      <c r="C34" s="110" t="s">
        <v>12</v>
      </c>
      <c r="D34" s="111"/>
      <c r="E34" s="112"/>
      <c r="F34" s="113"/>
      <c r="G34" s="113"/>
      <c r="H34" s="114"/>
      <c r="I34" s="110" t="s">
        <v>13</v>
      </c>
      <c r="J34" s="111"/>
      <c r="K34" s="122"/>
      <c r="L34" s="122"/>
      <c r="M34" s="122"/>
      <c r="N34" s="122"/>
    </row>
    <row r="35" spans="1:14" ht="19.5" customHeight="1">
      <c r="A35" s="129"/>
      <c r="B35" s="129"/>
      <c r="C35" s="110" t="s">
        <v>27</v>
      </c>
      <c r="D35" s="111"/>
      <c r="E35" s="112"/>
      <c r="F35" s="113"/>
      <c r="G35" s="113"/>
      <c r="H35" s="114"/>
      <c r="I35" s="110" t="s">
        <v>14</v>
      </c>
      <c r="J35" s="111"/>
      <c r="K35" s="122"/>
      <c r="L35" s="122"/>
      <c r="M35" s="122"/>
      <c r="N35" s="122"/>
    </row>
    <row r="36" spans="1:14" ht="19.5" customHeight="1">
      <c r="A36" s="129"/>
      <c r="B36" s="129"/>
      <c r="C36" s="110" t="s">
        <v>15</v>
      </c>
      <c r="D36" s="111"/>
      <c r="E36" s="122"/>
      <c r="F36" s="122"/>
      <c r="G36" s="122"/>
      <c r="H36" s="122"/>
      <c r="I36" s="130" t="s">
        <v>40</v>
      </c>
      <c r="J36" s="131"/>
      <c r="K36" s="131"/>
      <c r="L36" s="131"/>
      <c r="M36" s="131"/>
      <c r="N36" s="132"/>
    </row>
    <row r="37" spans="1:4" ht="13.5">
      <c r="A37" s="15"/>
      <c r="B37" s="15"/>
      <c r="C37" s="15"/>
      <c r="D37" s="15"/>
    </row>
    <row r="38" spans="1:4" ht="13.5">
      <c r="A38" s="15"/>
      <c r="B38" s="15"/>
      <c r="C38" s="15"/>
      <c r="D38" s="15"/>
    </row>
  </sheetData>
  <sheetProtection sheet="1" formatCells="0" selectLockedCells="1"/>
  <mergeCells count="81">
    <mergeCell ref="E36:H36"/>
    <mergeCell ref="I36:N36"/>
    <mergeCell ref="A29:N31"/>
    <mergeCell ref="I34:J34"/>
    <mergeCell ref="I35:J35"/>
    <mergeCell ref="C34:D34"/>
    <mergeCell ref="C35:D35"/>
    <mergeCell ref="K34:N34"/>
    <mergeCell ref="L14:N15"/>
    <mergeCell ref="C36:D36"/>
    <mergeCell ref="E34:H34"/>
    <mergeCell ref="E35:H35"/>
    <mergeCell ref="J21:L21"/>
    <mergeCell ref="J22:L22"/>
    <mergeCell ref="J23:L23"/>
    <mergeCell ref="J24:L24"/>
    <mergeCell ref="J25:L25"/>
    <mergeCell ref="J26:L26"/>
    <mergeCell ref="K35:N35"/>
    <mergeCell ref="A26:E26"/>
    <mergeCell ref="F26:G26"/>
    <mergeCell ref="H26:I26"/>
    <mergeCell ref="M26:N26"/>
    <mergeCell ref="A34:B36"/>
    <mergeCell ref="A24:E24"/>
    <mergeCell ref="F24:G24"/>
    <mergeCell ref="H24:I24"/>
    <mergeCell ref="M24:N24"/>
    <mergeCell ref="A25:E25"/>
    <mergeCell ref="F25:G25"/>
    <mergeCell ref="H25:I25"/>
    <mergeCell ref="M25:N25"/>
    <mergeCell ref="B22:E22"/>
    <mergeCell ref="F22:G22"/>
    <mergeCell ref="H22:I22"/>
    <mergeCell ref="M22:N22"/>
    <mergeCell ref="B23:E23"/>
    <mergeCell ref="F23:G23"/>
    <mergeCell ref="H23:I23"/>
    <mergeCell ref="M23:N23"/>
    <mergeCell ref="B20:E20"/>
    <mergeCell ref="F20:G20"/>
    <mergeCell ref="H20:I20"/>
    <mergeCell ref="M20:N20"/>
    <mergeCell ref="B21:E21"/>
    <mergeCell ref="F21:G21"/>
    <mergeCell ref="H21:I21"/>
    <mergeCell ref="M21:N21"/>
    <mergeCell ref="J20:L20"/>
    <mergeCell ref="B18:E18"/>
    <mergeCell ref="F18:G18"/>
    <mergeCell ref="H18:I18"/>
    <mergeCell ref="M18:N18"/>
    <mergeCell ref="B19:E19"/>
    <mergeCell ref="F19:G19"/>
    <mergeCell ref="H19:I19"/>
    <mergeCell ref="M19:N19"/>
    <mergeCell ref="J18:L18"/>
    <mergeCell ref="J19:L19"/>
    <mergeCell ref="B17:E17"/>
    <mergeCell ref="F17:G17"/>
    <mergeCell ref="H17:I17"/>
    <mergeCell ref="M17:N17"/>
    <mergeCell ref="E8:I16"/>
    <mergeCell ref="A8:C8"/>
    <mergeCell ref="K8:K9"/>
    <mergeCell ref="L8:N9"/>
    <mergeCell ref="A9:C9"/>
    <mergeCell ref="A10:C11"/>
    <mergeCell ref="K10:K11"/>
    <mergeCell ref="L10:N11"/>
    <mergeCell ref="K12:K13"/>
    <mergeCell ref="L12:N13"/>
    <mergeCell ref="J17:L17"/>
    <mergeCell ref="K14:K15"/>
    <mergeCell ref="A1:N2"/>
    <mergeCell ref="A4:C5"/>
    <mergeCell ref="K4:K5"/>
    <mergeCell ref="L4:L5"/>
    <mergeCell ref="M4:N5"/>
    <mergeCell ref="F4:I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8"/>
  <sheetViews>
    <sheetView showGridLines="0" view="pageBreakPreview" zoomScale="75" zoomScaleNormal="75" zoomScaleSheetLayoutView="75" zoomScalePageLayoutView="0" workbookViewId="0" topLeftCell="A1">
      <selection activeCell="E35" sqref="E35:H35"/>
    </sheetView>
  </sheetViews>
  <sheetFormatPr defaultColWidth="9.00390625" defaultRowHeight="13.5"/>
  <cols>
    <col min="1" max="1" width="11.625" style="3" customWidth="1"/>
    <col min="2" max="2" width="12.00390625" style="3" customWidth="1"/>
    <col min="3" max="3" width="16.00390625" style="3" customWidth="1"/>
    <col min="4" max="4" width="3.75390625" style="3" customWidth="1"/>
    <col min="5" max="5" width="10.25390625" style="3" customWidth="1"/>
    <col min="6" max="9" width="12.50390625" style="3" customWidth="1"/>
    <col min="10" max="10" width="3.75390625" style="3" customWidth="1"/>
    <col min="11" max="14" width="12.50390625" style="3" customWidth="1"/>
    <col min="15" max="16384" width="9.00390625" style="3" customWidth="1"/>
  </cols>
  <sheetData>
    <row r="1" spans="1:16" ht="13.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"/>
      <c r="P1" s="2"/>
    </row>
    <row r="2" spans="1:16" ht="27.7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"/>
      <c r="P2" s="2"/>
    </row>
    <row r="3" spans="11:15" ht="13.5" customHeight="1">
      <c r="K3" s="18"/>
      <c r="L3" s="18"/>
      <c r="M3" s="18"/>
      <c r="N3" s="18"/>
      <c r="O3" s="4"/>
    </row>
    <row r="4" spans="1:14" ht="13.5" customHeight="1">
      <c r="A4" s="189" t="s">
        <v>18</v>
      </c>
      <c r="B4" s="189"/>
      <c r="C4" s="189"/>
      <c r="D4" s="27"/>
      <c r="E4" s="5"/>
      <c r="F4" s="48" t="s">
        <v>36</v>
      </c>
      <c r="G4" s="48"/>
      <c r="H4" s="48"/>
      <c r="I4" s="48"/>
      <c r="J4" s="28"/>
      <c r="K4" s="43"/>
      <c r="L4" s="191" t="s">
        <v>28</v>
      </c>
      <c r="M4" s="46">
        <v>45102</v>
      </c>
      <c r="N4" s="46"/>
    </row>
    <row r="5" spans="1:14" ht="13.5" customHeight="1">
      <c r="A5" s="190"/>
      <c r="B5" s="190"/>
      <c r="C5" s="190"/>
      <c r="D5" s="27"/>
      <c r="E5" s="5"/>
      <c r="F5" s="48"/>
      <c r="G5" s="48"/>
      <c r="H5" s="48"/>
      <c r="I5" s="48"/>
      <c r="J5" s="28"/>
      <c r="K5" s="43"/>
      <c r="L5" s="192"/>
      <c r="M5" s="47"/>
      <c r="N5" s="47"/>
    </row>
    <row r="6" spans="1:14" ht="13.5" customHeight="1">
      <c r="A6" s="7"/>
      <c r="B6" s="7"/>
      <c r="C6" s="7"/>
      <c r="D6" s="7"/>
      <c r="F6" s="48"/>
      <c r="G6" s="48"/>
      <c r="H6" s="48"/>
      <c r="I6" s="48"/>
      <c r="K6" s="24"/>
      <c r="L6" s="25"/>
      <c r="M6" s="25"/>
      <c r="N6" s="25"/>
    </row>
    <row r="7" spans="6:14" ht="13.5" customHeight="1">
      <c r="F7" s="30"/>
      <c r="G7" s="30"/>
      <c r="H7" s="30"/>
      <c r="K7" s="24"/>
      <c r="L7" s="25"/>
      <c r="M7" s="25"/>
      <c r="N7" s="25"/>
    </row>
    <row r="8" spans="1:14" ht="17.25" customHeight="1">
      <c r="A8" s="181" t="s">
        <v>32</v>
      </c>
      <c r="B8" s="181"/>
      <c r="C8" s="181"/>
      <c r="D8" s="33"/>
      <c r="E8" s="182" t="s">
        <v>35</v>
      </c>
      <c r="F8" s="182"/>
      <c r="G8" s="182"/>
      <c r="H8" s="182"/>
      <c r="I8" s="182"/>
      <c r="J8" s="9"/>
      <c r="K8" s="184" t="s">
        <v>5</v>
      </c>
      <c r="L8" s="61" t="s">
        <v>23</v>
      </c>
      <c r="M8" s="61"/>
      <c r="N8" s="61"/>
    </row>
    <row r="9" spans="1:14" ht="13.5" customHeight="1">
      <c r="A9" s="185" t="s">
        <v>33</v>
      </c>
      <c r="B9" s="186"/>
      <c r="C9" s="187"/>
      <c r="D9" s="32"/>
      <c r="E9" s="182"/>
      <c r="F9" s="182"/>
      <c r="G9" s="182"/>
      <c r="H9" s="182"/>
      <c r="I9" s="182"/>
      <c r="J9" s="29"/>
      <c r="K9" s="184"/>
      <c r="L9" s="61"/>
      <c r="M9" s="61"/>
      <c r="N9" s="61"/>
    </row>
    <row r="10" spans="1:14" ht="13.5" customHeight="1">
      <c r="A10" s="65">
        <f>J26</f>
        <v>495000</v>
      </c>
      <c r="B10" s="66"/>
      <c r="C10" s="67"/>
      <c r="D10" s="31"/>
      <c r="E10" s="182"/>
      <c r="F10" s="182"/>
      <c r="G10" s="182"/>
      <c r="H10" s="182"/>
      <c r="I10" s="182"/>
      <c r="J10" s="29"/>
      <c r="K10" s="184" t="s">
        <v>1</v>
      </c>
      <c r="L10" s="68" t="s">
        <v>24</v>
      </c>
      <c r="M10" s="68"/>
      <c r="N10" s="68"/>
    </row>
    <row r="11" spans="1:14" ht="13.5" customHeight="1">
      <c r="A11" s="65"/>
      <c r="B11" s="66"/>
      <c r="C11" s="67"/>
      <c r="D11" s="31"/>
      <c r="E11" s="182"/>
      <c r="F11" s="182"/>
      <c r="G11" s="182"/>
      <c r="H11" s="182"/>
      <c r="I11" s="182"/>
      <c r="J11" s="9"/>
      <c r="K11" s="184"/>
      <c r="L11" s="68"/>
      <c r="M11" s="68"/>
      <c r="N11" s="68"/>
    </row>
    <row r="12" spans="5:14" ht="13.5" customHeight="1">
      <c r="E12" s="182"/>
      <c r="F12" s="182"/>
      <c r="G12" s="182"/>
      <c r="H12" s="182"/>
      <c r="I12" s="182"/>
      <c r="J12" s="9"/>
      <c r="K12" s="184" t="s">
        <v>2</v>
      </c>
      <c r="L12" s="69" t="s">
        <v>25</v>
      </c>
      <c r="M12" s="69"/>
      <c r="N12" s="69"/>
    </row>
    <row r="13" spans="5:14" ht="13.5" customHeight="1">
      <c r="E13" s="182"/>
      <c r="F13" s="182"/>
      <c r="G13" s="182"/>
      <c r="H13" s="182"/>
      <c r="I13" s="182"/>
      <c r="J13" s="9"/>
      <c r="K13" s="184"/>
      <c r="L13" s="69"/>
      <c r="M13" s="69"/>
      <c r="N13" s="69"/>
    </row>
    <row r="14" spans="5:16" ht="13.5" customHeight="1">
      <c r="E14" s="182"/>
      <c r="F14" s="182"/>
      <c r="G14" s="182"/>
      <c r="H14" s="182"/>
      <c r="I14" s="182"/>
      <c r="J14" s="9"/>
      <c r="K14" s="184" t="s">
        <v>6</v>
      </c>
      <c r="L14" s="68" t="s">
        <v>26</v>
      </c>
      <c r="M14" s="68"/>
      <c r="N14" s="68"/>
      <c r="P14" s="35"/>
    </row>
    <row r="15" spans="5:14" ht="13.5" customHeight="1">
      <c r="E15" s="182"/>
      <c r="F15" s="182"/>
      <c r="G15" s="182"/>
      <c r="H15" s="182"/>
      <c r="I15" s="182"/>
      <c r="J15" s="9"/>
      <c r="K15" s="184"/>
      <c r="L15" s="68"/>
      <c r="M15" s="68"/>
      <c r="N15" s="68"/>
    </row>
    <row r="16" spans="5:14" ht="13.5" customHeight="1" thickBot="1">
      <c r="E16" s="183"/>
      <c r="F16" s="183"/>
      <c r="G16" s="183"/>
      <c r="H16" s="183"/>
      <c r="I16" s="183"/>
      <c r="J16" s="9"/>
      <c r="K16" s="6"/>
      <c r="L16" s="10"/>
      <c r="M16" s="10"/>
      <c r="N16" s="10"/>
    </row>
    <row r="17" spans="1:15" s="12" customFormat="1" ht="27.75" customHeight="1">
      <c r="A17" s="34" t="s">
        <v>3</v>
      </c>
      <c r="B17" s="170" t="s">
        <v>4</v>
      </c>
      <c r="C17" s="171"/>
      <c r="D17" s="171"/>
      <c r="E17" s="172"/>
      <c r="F17" s="173" t="s">
        <v>19</v>
      </c>
      <c r="G17" s="174"/>
      <c r="H17" s="173" t="s">
        <v>20</v>
      </c>
      <c r="I17" s="175"/>
      <c r="J17" s="176" t="s">
        <v>21</v>
      </c>
      <c r="K17" s="177"/>
      <c r="L17" s="178"/>
      <c r="M17" s="179" t="s">
        <v>22</v>
      </c>
      <c r="N17" s="180"/>
      <c r="O17" s="11"/>
    </row>
    <row r="18" spans="1:14" ht="27.75" customHeight="1">
      <c r="A18" s="22" t="s">
        <v>17</v>
      </c>
      <c r="B18" s="73" t="s">
        <v>38</v>
      </c>
      <c r="C18" s="74"/>
      <c r="D18" s="74"/>
      <c r="E18" s="75"/>
      <c r="F18" s="76">
        <v>1000000</v>
      </c>
      <c r="G18" s="77"/>
      <c r="H18" s="76">
        <v>200000</v>
      </c>
      <c r="I18" s="78"/>
      <c r="J18" s="89">
        <v>300000</v>
      </c>
      <c r="K18" s="90"/>
      <c r="L18" s="91"/>
      <c r="M18" s="79">
        <f aca="true" t="shared" si="0" ref="M18:M24">IF(F18-H18-J18=0,0,F18-H18-J18)</f>
        <v>500000</v>
      </c>
      <c r="N18" s="80"/>
    </row>
    <row r="19" spans="1:15" ht="27.75" customHeight="1">
      <c r="A19" s="23" t="s">
        <v>37</v>
      </c>
      <c r="B19" s="81" t="s">
        <v>39</v>
      </c>
      <c r="C19" s="82"/>
      <c r="D19" s="82"/>
      <c r="E19" s="83"/>
      <c r="F19" s="84">
        <v>300000</v>
      </c>
      <c r="G19" s="85"/>
      <c r="H19" s="84">
        <v>0</v>
      </c>
      <c r="I19" s="86"/>
      <c r="J19" s="92">
        <v>150000</v>
      </c>
      <c r="K19" s="93"/>
      <c r="L19" s="94"/>
      <c r="M19" s="87">
        <f t="shared" si="0"/>
        <v>150000</v>
      </c>
      <c r="N19" s="88"/>
      <c r="O19" s="13"/>
    </row>
    <row r="20" spans="1:14" ht="27.75" customHeight="1">
      <c r="A20" s="22"/>
      <c r="B20" s="73"/>
      <c r="C20" s="74"/>
      <c r="D20" s="74"/>
      <c r="E20" s="75"/>
      <c r="F20" s="76">
        <v>0</v>
      </c>
      <c r="G20" s="77"/>
      <c r="H20" s="76">
        <v>0</v>
      </c>
      <c r="I20" s="78"/>
      <c r="J20" s="89">
        <v>0</v>
      </c>
      <c r="K20" s="90"/>
      <c r="L20" s="91"/>
      <c r="M20" s="79">
        <f t="shared" si="0"/>
        <v>0</v>
      </c>
      <c r="N20" s="80"/>
    </row>
    <row r="21" spans="1:15" ht="27.75" customHeight="1">
      <c r="A21" s="23"/>
      <c r="B21" s="81"/>
      <c r="C21" s="82"/>
      <c r="D21" s="82"/>
      <c r="E21" s="83"/>
      <c r="F21" s="84">
        <v>0</v>
      </c>
      <c r="G21" s="85"/>
      <c r="H21" s="84">
        <v>0</v>
      </c>
      <c r="I21" s="86"/>
      <c r="J21" s="92">
        <v>0</v>
      </c>
      <c r="K21" s="93"/>
      <c r="L21" s="94"/>
      <c r="M21" s="87">
        <f t="shared" si="0"/>
        <v>0</v>
      </c>
      <c r="N21" s="88"/>
      <c r="O21" s="13"/>
    </row>
    <row r="22" spans="1:15" ht="27.75" customHeight="1">
      <c r="A22" s="22"/>
      <c r="B22" s="73"/>
      <c r="C22" s="74"/>
      <c r="D22" s="74"/>
      <c r="E22" s="75"/>
      <c r="F22" s="95">
        <v>0</v>
      </c>
      <c r="G22" s="96"/>
      <c r="H22" s="95">
        <v>0</v>
      </c>
      <c r="I22" s="97"/>
      <c r="J22" s="89">
        <v>0</v>
      </c>
      <c r="K22" s="90"/>
      <c r="L22" s="91"/>
      <c r="M22" s="98">
        <f t="shared" si="0"/>
        <v>0</v>
      </c>
      <c r="N22" s="99"/>
      <c r="O22" s="13"/>
    </row>
    <row r="23" spans="1:14" ht="27.75" customHeight="1">
      <c r="A23" s="23"/>
      <c r="B23" s="81"/>
      <c r="C23" s="82"/>
      <c r="D23" s="82"/>
      <c r="E23" s="83"/>
      <c r="F23" s="84">
        <v>0</v>
      </c>
      <c r="G23" s="85"/>
      <c r="H23" s="84">
        <v>0</v>
      </c>
      <c r="I23" s="86"/>
      <c r="J23" s="92">
        <v>0</v>
      </c>
      <c r="K23" s="93"/>
      <c r="L23" s="94"/>
      <c r="M23" s="87">
        <f t="shared" si="0"/>
        <v>0</v>
      </c>
      <c r="N23" s="88"/>
    </row>
    <row r="24" spans="1:14" ht="27.75" customHeight="1">
      <c r="A24" s="161" t="s">
        <v>7</v>
      </c>
      <c r="B24" s="162"/>
      <c r="C24" s="162"/>
      <c r="D24" s="162"/>
      <c r="E24" s="163"/>
      <c r="F24" s="79">
        <f>IF(SUM(F18:G23)=0,0,SUM(F18:G23))</f>
        <v>1300000</v>
      </c>
      <c r="G24" s="80"/>
      <c r="H24" s="79">
        <f>IF(SUM(H18:I23)=0,0,SUM(H18:I23))</f>
        <v>200000</v>
      </c>
      <c r="I24" s="103"/>
      <c r="J24" s="115">
        <f>IF(SUM(J18:L23)=0,0,SUM(J18:L23))</f>
        <v>450000</v>
      </c>
      <c r="K24" s="103"/>
      <c r="L24" s="116"/>
      <c r="M24" s="79">
        <f t="shared" si="0"/>
        <v>650000</v>
      </c>
      <c r="N24" s="80"/>
    </row>
    <row r="25" spans="1:14" ht="27.75" customHeight="1" thickBot="1">
      <c r="A25" s="164" t="s">
        <v>8</v>
      </c>
      <c r="B25" s="165"/>
      <c r="C25" s="165"/>
      <c r="D25" s="165"/>
      <c r="E25" s="166"/>
      <c r="F25" s="107">
        <f>IF(F24*0.1=0,0,ROUNDDOWN(F24*0.1,0))</f>
        <v>130000</v>
      </c>
      <c r="G25" s="108"/>
      <c r="H25" s="107">
        <f>IF(H24*0.1=0,0,ROUNDDOWN(H24*0.1,0))</f>
        <v>20000</v>
      </c>
      <c r="I25" s="109"/>
      <c r="J25" s="117">
        <f>IF(J24*0.1=0,0,ROUNDDOWN(J24*0.1,0))</f>
        <v>45000</v>
      </c>
      <c r="K25" s="109"/>
      <c r="L25" s="118"/>
      <c r="M25" s="109">
        <f>IF(M24*0.1=0,0,ROUNDDOWN(M24*0.1,0))</f>
        <v>65000</v>
      </c>
      <c r="N25" s="108"/>
    </row>
    <row r="26" spans="1:14" ht="27.75" customHeight="1" thickBot="1" thickTop="1">
      <c r="A26" s="167" t="s">
        <v>9</v>
      </c>
      <c r="B26" s="168"/>
      <c r="C26" s="168"/>
      <c r="D26" s="168"/>
      <c r="E26" s="169"/>
      <c r="F26" s="126">
        <f>IF(SUM(F24:G25)=0,0,SUM(F24:G25))</f>
        <v>1430000</v>
      </c>
      <c r="G26" s="127"/>
      <c r="H26" s="126">
        <f>IF(SUM(H24:I25)=0,0,SUM(H24:I25))</f>
        <v>220000</v>
      </c>
      <c r="I26" s="128"/>
      <c r="J26" s="119">
        <f>IF(SUM(J24:L25)=0,0,SUM(J24:L25))</f>
        <v>495000</v>
      </c>
      <c r="K26" s="120"/>
      <c r="L26" s="121"/>
      <c r="M26" s="128">
        <f>IF(SUM(M24:N25)=0,0,SUM(M24:N25))</f>
        <v>715000</v>
      </c>
      <c r="N26" s="127"/>
    </row>
    <row r="28" spans="1:14" ht="15" customHeight="1">
      <c r="A28" s="37" t="s">
        <v>10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</row>
    <row r="29" spans="1:14" ht="15" customHeight="1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5"/>
    </row>
    <row r="30" spans="1:14" ht="15" customHeight="1">
      <c r="A30" s="15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57"/>
    </row>
    <row r="31" spans="1:14" ht="15" customHeight="1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ht="13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39" s="8" customFormat="1" ht="19.5" customHeight="1">
      <c r="A33" s="36" t="s">
        <v>30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14" ht="19.5" customHeight="1">
      <c r="A34" s="144" t="s">
        <v>11</v>
      </c>
      <c r="B34" s="145"/>
      <c r="C34" s="146" t="s">
        <v>12</v>
      </c>
      <c r="D34" s="146"/>
      <c r="E34" s="147"/>
      <c r="F34" s="142"/>
      <c r="G34" s="142"/>
      <c r="H34" s="143"/>
      <c r="I34" s="146" t="s">
        <v>13</v>
      </c>
      <c r="J34" s="146"/>
      <c r="K34" s="148"/>
      <c r="L34" s="149"/>
      <c r="M34" s="149"/>
      <c r="N34" s="150"/>
    </row>
    <row r="35" spans="1:14" ht="19.5" customHeight="1">
      <c r="A35" s="144"/>
      <c r="B35" s="145"/>
      <c r="C35" s="146" t="s">
        <v>27</v>
      </c>
      <c r="D35" s="146"/>
      <c r="E35" s="147"/>
      <c r="F35" s="142"/>
      <c r="G35" s="142"/>
      <c r="H35" s="143"/>
      <c r="I35" s="146" t="s">
        <v>14</v>
      </c>
      <c r="J35" s="146"/>
      <c r="K35" s="148"/>
      <c r="L35" s="149"/>
      <c r="M35" s="149"/>
      <c r="N35" s="150"/>
    </row>
    <row r="36" spans="1:14" ht="19.5" customHeight="1">
      <c r="A36" s="144"/>
      <c r="B36" s="145"/>
      <c r="C36" s="151" t="s">
        <v>15</v>
      </c>
      <c r="D36" s="152"/>
      <c r="E36" s="142"/>
      <c r="F36" s="142"/>
      <c r="G36" s="142"/>
      <c r="H36" s="142"/>
      <c r="I36" s="142"/>
      <c r="J36" s="142"/>
      <c r="K36" s="142"/>
      <c r="L36" s="142"/>
      <c r="M36" s="142"/>
      <c r="N36" s="143"/>
    </row>
    <row r="37" spans="1:4" ht="13.5">
      <c r="A37" s="15"/>
      <c r="B37" s="15"/>
      <c r="C37" s="15"/>
      <c r="D37" s="15"/>
    </row>
    <row r="38" spans="1:4" ht="13.5">
      <c r="A38" s="15"/>
      <c r="B38" s="15"/>
      <c r="C38" s="15"/>
      <c r="D38" s="15"/>
    </row>
  </sheetData>
  <sheetProtection formatCells="0" selectLockedCells="1"/>
  <mergeCells count="80">
    <mergeCell ref="A1:N2"/>
    <mergeCell ref="A4:C5"/>
    <mergeCell ref="F4:I6"/>
    <mergeCell ref="K4:K5"/>
    <mergeCell ref="L4:L5"/>
    <mergeCell ref="M4:N5"/>
    <mergeCell ref="A8:C8"/>
    <mergeCell ref="E8:I16"/>
    <mergeCell ref="K8:K9"/>
    <mergeCell ref="L8:N9"/>
    <mergeCell ref="A9:C9"/>
    <mergeCell ref="A10:C11"/>
    <mergeCell ref="K10:K11"/>
    <mergeCell ref="L10:N11"/>
    <mergeCell ref="K12:K13"/>
    <mergeCell ref="L12:N13"/>
    <mergeCell ref="K14:K15"/>
    <mergeCell ref="L14:N15"/>
    <mergeCell ref="B17:E17"/>
    <mergeCell ref="F17:G17"/>
    <mergeCell ref="H17:I17"/>
    <mergeCell ref="J17:L17"/>
    <mergeCell ref="M17:N17"/>
    <mergeCell ref="B19:E19"/>
    <mergeCell ref="F19:G19"/>
    <mergeCell ref="H19:I19"/>
    <mergeCell ref="J19:L19"/>
    <mergeCell ref="M19:N19"/>
    <mergeCell ref="B18:E18"/>
    <mergeCell ref="F18:G18"/>
    <mergeCell ref="H18:I18"/>
    <mergeCell ref="J18:L18"/>
    <mergeCell ref="M18:N18"/>
    <mergeCell ref="B21:E21"/>
    <mergeCell ref="F21:G21"/>
    <mergeCell ref="H21:I21"/>
    <mergeCell ref="J21:L21"/>
    <mergeCell ref="M21:N21"/>
    <mergeCell ref="B20:E20"/>
    <mergeCell ref="F20:G20"/>
    <mergeCell ref="H20:I20"/>
    <mergeCell ref="J20:L20"/>
    <mergeCell ref="M20:N20"/>
    <mergeCell ref="B23:E23"/>
    <mergeCell ref="F23:G23"/>
    <mergeCell ref="H23:I23"/>
    <mergeCell ref="J23:L23"/>
    <mergeCell ref="M23:N23"/>
    <mergeCell ref="B22:E22"/>
    <mergeCell ref="F22:G22"/>
    <mergeCell ref="H22:I22"/>
    <mergeCell ref="J22:L22"/>
    <mergeCell ref="M22:N22"/>
    <mergeCell ref="A29:N31"/>
    <mergeCell ref="A24:E24"/>
    <mergeCell ref="F24:G24"/>
    <mergeCell ref="H24:I24"/>
    <mergeCell ref="J24:L24"/>
    <mergeCell ref="M24:N24"/>
    <mergeCell ref="A25:E25"/>
    <mergeCell ref="F25:G25"/>
    <mergeCell ref="H25:I25"/>
    <mergeCell ref="J25:L25"/>
    <mergeCell ref="M25:N25"/>
    <mergeCell ref="A26:E26"/>
    <mergeCell ref="F26:G26"/>
    <mergeCell ref="H26:I26"/>
    <mergeCell ref="J26:L26"/>
    <mergeCell ref="M26:N26"/>
    <mergeCell ref="E36:N36"/>
    <mergeCell ref="A34:B36"/>
    <mergeCell ref="C34:D34"/>
    <mergeCell ref="E34:H34"/>
    <mergeCell ref="I34:J34"/>
    <mergeCell ref="K34:N34"/>
    <mergeCell ref="C35:D35"/>
    <mergeCell ref="E35:H35"/>
    <mergeCell ref="I35:J35"/>
    <mergeCell ref="K35:N35"/>
    <mergeCell ref="C36:D3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中村工業株式会社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中村工業株式会社</dc:creator>
  <cp:keywords/>
  <dc:description/>
  <cp:lastModifiedBy>anp</cp:lastModifiedBy>
  <cp:lastPrinted>2023-06-14T05:34:34Z</cp:lastPrinted>
  <dcterms:created xsi:type="dcterms:W3CDTF">2007-10-30T05:41:37Z</dcterms:created>
  <dcterms:modified xsi:type="dcterms:W3CDTF">2023-06-23T00:48:37Z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0x0101003D7A00BCCB53ED48B09D2E7934514F80</vt:lpwstr>
  </property>
</Properties>
</file>